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9\DIVISÕES\1 - PROJETOS\PROAC\PROACEXPRESSO\IOK\RENAN\DE COR E COR\ONEDRIVE\ANEXOS\"/>
    </mc:Choice>
  </mc:AlternateContent>
  <xr:revisionPtr revIDLastSave="0" documentId="13_ncr:1_{35A1C710-FA1D-483B-94F3-B38FC5B2BE6B}" xr6:coauthVersionLast="47" xr6:coauthVersionMax="47" xr10:uidLastSave="{00000000-0000-0000-0000-000000000000}"/>
  <bookViews>
    <workbookView xWindow="-120" yWindow="-120" windowWidth="29040" windowHeight="15720" xr2:uid="{06450E6C-1D5E-4E14-A5DF-597A8D21D81B}"/>
  </bookViews>
  <sheets>
    <sheet name="ANEXO IV" sheetId="1" r:id="rId1"/>
  </sheets>
  <externalReferences>
    <externalReference r:id="rId2"/>
  </externalReferences>
  <definedNames>
    <definedName name="_xlnm._FilterDatabase" localSheetId="0" hidden="1">'ANEXO IV'!$C$10:$I$10</definedName>
    <definedName name="_xlnm.Print_Area" localSheetId="0">'ANEXO IV'!$A$1:$I$174</definedName>
    <definedName name="Excel_Builtin_Print_Titles_1_2" localSheetId="0">#REF!</definedName>
    <definedName name="Excel_Builtin_Print_Titles_1_2">#REF!</definedName>
    <definedName name="Excel_Builtin_Print_Titles_3" localSheetId="0">#REF!</definedName>
    <definedName name="Excel_Builtin_Print_Titles_3">#REF!</definedName>
    <definedName name="_xlnm.Print_Titles" localSheetId="0">'ANEXO IV'!$1:$10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4" i="1" l="1"/>
  <c r="I8" i="1"/>
  <c r="A8" i="1"/>
  <c r="A6" i="1"/>
</calcChain>
</file>

<file path=xl/sharedStrings.xml><?xml version="1.0" encoding="utf-8"?>
<sst xmlns="http://schemas.openxmlformats.org/spreadsheetml/2006/main" count="641" uniqueCount="235">
  <si>
    <t>Relação de Pagamentos</t>
  </si>
  <si>
    <t xml:space="preserve">GOVERNO DO ESTADO DE SÃO PAULO </t>
  </si>
  <si>
    <t>PRESTAÇÃO DE CONTAS</t>
  </si>
  <si>
    <t>Secretaria da Cultura</t>
  </si>
  <si>
    <t>ProAC - ICMS</t>
  </si>
  <si>
    <t xml:space="preserve"> 1. NOME DO PROJETO:</t>
  </si>
  <si>
    <t>ANEXO 4</t>
  </si>
  <si>
    <t>2. NOME DO PROPENENTE</t>
  </si>
  <si>
    <t>3 Nº DO PROCESSO</t>
  </si>
  <si>
    <t>4. ITEM</t>
  </si>
  <si>
    <t>5. RUBRICA</t>
  </si>
  <si>
    <t>6 CREDOR</t>
  </si>
  <si>
    <t>7. CNPJ / CPF</t>
  </si>
  <si>
    <t>8. CHEQUES/ OB</t>
  </si>
  <si>
    <t>9 DATA</t>
  </si>
  <si>
    <t>10. TIT / CREDITO</t>
  </si>
  <si>
    <t>11. DATA</t>
  </si>
  <si>
    <t>12 VALOR</t>
  </si>
  <si>
    <t>4.3</t>
  </si>
  <si>
    <t>ALEX MELGACO CARDOZO 32548618846</t>
  </si>
  <si>
    <t xml:space="preserve"> 46.923.155/0001-09</t>
  </si>
  <si>
    <t>NF 0003</t>
  </si>
  <si>
    <t>LINK CONSULTORIA EM INCENTIVOS  FISCAIS LDTA</t>
  </si>
  <si>
    <t>44.049.030/0001-68</t>
  </si>
  <si>
    <t>NF 0012</t>
  </si>
  <si>
    <t>ADSON PASSOS CALDAS 01399978578</t>
  </si>
  <si>
    <t>43.288.283/0001-21</t>
  </si>
  <si>
    <t>NF 0018</t>
  </si>
  <si>
    <t>3.2</t>
  </si>
  <si>
    <t>DAIANE BATISTA OLIVEIRA 42456431880</t>
  </si>
  <si>
    <t>36.097.886/0001-80</t>
  </si>
  <si>
    <t>NF 0064</t>
  </si>
  <si>
    <t>2.1</t>
  </si>
  <si>
    <t>COR E TAL - OFICINAS DE ARTES E EVENTOS LTDA</t>
  </si>
  <si>
    <t>10.875.118/0001-17</t>
  </si>
  <si>
    <t>NF 2384</t>
  </si>
  <si>
    <t>3.4</t>
  </si>
  <si>
    <t xml:space="preserve">FABRICIO MIRANDA DE LA  O 18255821813 </t>
  </si>
  <si>
    <t>23.556.325/0001-50</t>
  </si>
  <si>
    <t>NF 0392</t>
  </si>
  <si>
    <t>2.5</t>
  </si>
  <si>
    <t>ARTSPORT PSICOLOGIA E FISIOTERAPIA LTDA</t>
  </si>
  <si>
    <t>21.638.940/0001-80</t>
  </si>
  <si>
    <t>NF 1502</t>
  </si>
  <si>
    <t>3.1</t>
  </si>
  <si>
    <t>AZUL CONSULTORIA EM PROPAGANDA LTDA</t>
  </si>
  <si>
    <t>08.160.849/0001-34</t>
  </si>
  <si>
    <t>NF 0199</t>
  </si>
  <si>
    <t>4.1</t>
  </si>
  <si>
    <t>ATIVA CONTABIL S/S</t>
  </si>
  <si>
    <t>49.501.679/0001-91</t>
  </si>
  <si>
    <t>NF 1573</t>
  </si>
  <si>
    <t>2.17</t>
  </si>
  <si>
    <t>CTS KIT LANCHES EIRELLI-EPP</t>
  </si>
  <si>
    <t xml:space="preserve"> 28.539.806/0001-71</t>
  </si>
  <si>
    <t>NF 3299</t>
  </si>
  <si>
    <t>2.3</t>
  </si>
  <si>
    <t>CARLOS EDUARDO ALVES DOS SANTOS 37339600841</t>
  </si>
  <si>
    <t xml:space="preserve"> 43.414.240/0001-45</t>
  </si>
  <si>
    <t>NF 0008</t>
  </si>
  <si>
    <t>2.2</t>
  </si>
  <si>
    <t>ANGELA CRISTINA DE OLIVEIRA 27456774897</t>
  </si>
  <si>
    <t xml:space="preserve"> 37.447.076/0001-70</t>
  </si>
  <si>
    <t>NF 0055</t>
  </si>
  <si>
    <t>2.4</t>
  </si>
  <si>
    <t>BIANCA FOGATO DIDI 46347995883</t>
  </si>
  <si>
    <t xml:space="preserve"> 44.586.835/0001-40</t>
  </si>
  <si>
    <t>NF 0017</t>
  </si>
  <si>
    <t>WILLIAN ROBERT DOS SANTOS GONCALVES 36060703810</t>
  </si>
  <si>
    <t xml:space="preserve"> 35.686.205/0001-57</t>
  </si>
  <si>
    <t>NF 0020</t>
  </si>
  <si>
    <t>SECRETARIA DA RECEITA FEDERAL</t>
  </si>
  <si>
    <t/>
  </si>
  <si>
    <t>DARF 1708 NF 0199</t>
  </si>
  <si>
    <t>DARF 5952 NF 0199</t>
  </si>
  <si>
    <t>DARF 1708 NF 1502</t>
  </si>
  <si>
    <t>DARF 5952 NF 1502</t>
  </si>
  <si>
    <t>DARF 1708 NF 2384</t>
  </si>
  <si>
    <t>DARF 5952 NF 2384</t>
  </si>
  <si>
    <t>2.9 ATÉ  2.16</t>
  </si>
  <si>
    <t>FIALUK COMERCIAL LTDA</t>
  </si>
  <si>
    <t>46.980.088/0001-56</t>
  </si>
  <si>
    <t>NF 0025</t>
  </si>
  <si>
    <t>NF 1516</t>
  </si>
  <si>
    <t>NF 2457</t>
  </si>
  <si>
    <t>2.6</t>
  </si>
  <si>
    <t>SAT 5 CENA E TAKE 1 PRODUCOES ARTISTICAS LTDA</t>
  </si>
  <si>
    <t>06.181.012/0001-46</t>
  </si>
  <si>
    <t>NF 1390</t>
  </si>
  <si>
    <t>NF 0011</t>
  </si>
  <si>
    <t>NF 0057</t>
  </si>
  <si>
    <t>NF 0219</t>
  </si>
  <si>
    <t>NF 0022</t>
  </si>
  <si>
    <t>DARF 1708 NF 2457</t>
  </si>
  <si>
    <t>DARF 5952 NF 2457</t>
  </si>
  <si>
    <t>DARF 1708 NF 1516</t>
  </si>
  <si>
    <t>DARF 5952 NF 1516</t>
  </si>
  <si>
    <t>DARF 1708 NF 0219</t>
  </si>
  <si>
    <t>DARF 5952 NF 0219</t>
  </si>
  <si>
    <t>NF 0013</t>
  </si>
  <si>
    <t>NF 0059</t>
  </si>
  <si>
    <t>NF 0021</t>
  </si>
  <si>
    <t>NF 0024</t>
  </si>
  <si>
    <t>NF 1552</t>
  </si>
  <si>
    <t>NF 2524</t>
  </si>
  <si>
    <t>NF 1582</t>
  </si>
  <si>
    <t>2.7</t>
  </si>
  <si>
    <t>R.M.G MODAS E CONFECCOES LTDA- ME</t>
  </si>
  <si>
    <t xml:space="preserve"> 03.521.152/0001-28</t>
  </si>
  <si>
    <t>NF 1111</t>
  </si>
  <si>
    <t>NF 2591</t>
  </si>
  <si>
    <t>NF 1420</t>
  </si>
  <si>
    <t>NF 0233</t>
  </si>
  <si>
    <t>DARF 1708 NF 1552</t>
  </si>
  <si>
    <t>DARF 5952 NF 1552</t>
  </si>
  <si>
    <t>DARF 1708 NF 2524</t>
  </si>
  <si>
    <t>DARF 5952 NF 2524</t>
  </si>
  <si>
    <t>DARF 1708 NF 0233</t>
  </si>
  <si>
    <t>DARF 5952 NF 0233</t>
  </si>
  <si>
    <t>NF 0015</t>
  </si>
  <si>
    <t>NF 0061</t>
  </si>
  <si>
    <t>NF 0023</t>
  </si>
  <si>
    <t>NF 0026</t>
  </si>
  <si>
    <t>NF 0251</t>
  </si>
  <si>
    <t>DARF 1708 NF 0251</t>
  </si>
  <si>
    <t>DARF 5952 NF 0251</t>
  </si>
  <si>
    <t>DARF 1708 NF 2591</t>
  </si>
  <si>
    <t>DARF 5952 NF 2591</t>
  </si>
  <si>
    <t>DARF 1708 NF 1582</t>
  </si>
  <si>
    <t>DARF 5952 NF 1582</t>
  </si>
  <si>
    <t>NF 1631</t>
  </si>
  <si>
    <t>NF 1671</t>
  </si>
  <si>
    <t>NF 2677</t>
  </si>
  <si>
    <t>NF 2746</t>
  </si>
  <si>
    <t>NF 1485</t>
  </si>
  <si>
    <t>NF 1513</t>
  </si>
  <si>
    <t>NF 0266</t>
  </si>
  <si>
    <t>NF 0284</t>
  </si>
  <si>
    <t>NF 1461</t>
  </si>
  <si>
    <t>NF 0063</t>
  </si>
  <si>
    <t>NF 0028</t>
  </si>
  <si>
    <t>DARF 1708 NF 0266</t>
  </si>
  <si>
    <t>DARF 5952 NF 0266</t>
  </si>
  <si>
    <t>DARF 1708 NF 1631</t>
  </si>
  <si>
    <t>DARF 5952 NF 1631</t>
  </si>
  <si>
    <t>DARF 1708 NF 2677</t>
  </si>
  <si>
    <t>DARF 5952 NF 2677</t>
  </si>
  <si>
    <t>NF 0019</t>
  </si>
  <si>
    <t>NF 0066</t>
  </si>
  <si>
    <t>NF 0030</t>
  </si>
  <si>
    <t>NF 0027</t>
  </si>
  <si>
    <t>10/03/223</t>
  </si>
  <si>
    <t>NF 2817</t>
  </si>
  <si>
    <t>550.72.000.207.278</t>
  </si>
  <si>
    <t>NF 1713</t>
  </si>
  <si>
    <t>DARF 1708 NF 0284</t>
  </si>
  <si>
    <t>DARF 5952 NF 0284</t>
  </si>
  <si>
    <t>DARF 1708 NF 1671</t>
  </si>
  <si>
    <t>DARF 5952 NF 1671</t>
  </si>
  <si>
    <t>DARF 1708 NF 2746</t>
  </si>
  <si>
    <t>DARF 5952 NF 2746</t>
  </si>
  <si>
    <t>NF 0302</t>
  </si>
  <si>
    <t>DARF 1708 NF 2817</t>
  </si>
  <si>
    <t>DARF 5952 NF 2817</t>
  </si>
  <si>
    <t>DARF 1708 NF 0302</t>
  </si>
  <si>
    <t>DARF 5952 NF 0302</t>
  </si>
  <si>
    <t>DARF 1708 NF 1713</t>
  </si>
  <si>
    <t>DARF 5952 NF 1713</t>
  </si>
  <si>
    <t>NF 0067</t>
  </si>
  <si>
    <t>NF 0032</t>
  </si>
  <si>
    <t>NF 1747</t>
  </si>
  <si>
    <t>NF 1584</t>
  </si>
  <si>
    <t>NF 1608</t>
  </si>
  <si>
    <t>NF 0068</t>
  </si>
  <si>
    <t>NF 0031</t>
  </si>
  <si>
    <t>NF 0034</t>
  </si>
  <si>
    <t>NF 0319</t>
  </si>
  <si>
    <t>DARF 1708 NF 2890</t>
  </si>
  <si>
    <t>DARF 5952 NF 2890</t>
  </si>
  <si>
    <t>DARF 1708 NF 0319</t>
  </si>
  <si>
    <t>DARF 5952 NF 0319</t>
  </si>
  <si>
    <t>DARF 1708 NF 1747</t>
  </si>
  <si>
    <t>DARF 5952 NF 1747</t>
  </si>
  <si>
    <t>NF 0335</t>
  </si>
  <si>
    <t>NF 2890</t>
  </si>
  <si>
    <t>NF 2950</t>
  </si>
  <si>
    <t>DARF 1708 NF 2950</t>
  </si>
  <si>
    <t>DARF 5952 NF 2950</t>
  </si>
  <si>
    <t>DARF 1708 NF 0335</t>
  </si>
  <si>
    <t>DARF 5952 NF 0335</t>
  </si>
  <si>
    <t>NF 1778</t>
  </si>
  <si>
    <t>DARF 1708 NF 1778</t>
  </si>
  <si>
    <t>DARF 5952 NF 1778</t>
  </si>
  <si>
    <t>NF 0069</t>
  </si>
  <si>
    <t>NF 0033</t>
  </si>
  <si>
    <t>NF 0036</t>
  </si>
  <si>
    <t>NF 1808</t>
  </si>
  <si>
    <t>4.2</t>
  </si>
  <si>
    <t>6.097.886/0001-80</t>
  </si>
  <si>
    <t>NF 0157</t>
  </si>
  <si>
    <t>NF 3011</t>
  </si>
  <si>
    <t>2.18</t>
  </si>
  <si>
    <t>NF 3012</t>
  </si>
  <si>
    <t>DARF 1708 NF 3011</t>
  </si>
  <si>
    <t>DARF 5952 NF 3011</t>
  </si>
  <si>
    <t>DARF 1708 NF 3012</t>
  </si>
  <si>
    <t>DARF 5952 NF 3012</t>
  </si>
  <si>
    <t>DARF 1708 NF 1808</t>
  </si>
  <si>
    <t>DARF 5952 NF 1808</t>
  </si>
  <si>
    <t>37.447.076/0001-70</t>
  </si>
  <si>
    <t>NF 0074</t>
  </si>
  <si>
    <t>43.414.240/0001-45</t>
  </si>
  <si>
    <t>44.586.835/0001-40</t>
  </si>
  <si>
    <t>DARF 1708 NF 0343</t>
  </si>
  <si>
    <t>DARF 5952 NF 0343</t>
  </si>
  <si>
    <t>NF 0343</t>
  </si>
  <si>
    <t>35.686.205/0001-57</t>
  </si>
  <si>
    <t>NF 0037</t>
  </si>
  <si>
    <t>3.3</t>
  </si>
  <si>
    <t>NF 0167</t>
  </si>
  <si>
    <t>SECRETARIA DA CULTURA, ECONOMIA E INDUSTRIA CRIATIVAS</t>
  </si>
  <si>
    <t>51.531.051/0001-80</t>
  </si>
  <si>
    <t>DEV. SD. RESIDUAL</t>
  </si>
  <si>
    <t>SALDO</t>
  </si>
  <si>
    <t>10. LOCAL E DATA</t>
  </si>
  <si>
    <t>11. Assinatura do Proponente / Responsavel                            Carimbo e Assinatura do Profissional de Contabilidade</t>
  </si>
  <si>
    <t>Instituto Olga Kos de Inclusão Cultural</t>
  </si>
  <si>
    <t>EDSON M PEREIRA</t>
  </si>
  <si>
    <t xml:space="preserve">   São Paulo,  04 de agosto de 2023</t>
  </si>
  <si>
    <t>Wolf Vel Kos Trambuch</t>
  </si>
  <si>
    <t>CONTADOR</t>
  </si>
  <si>
    <t>CPF 298.783.227-34</t>
  </si>
  <si>
    <t>CT/CRC 1SP244.179/O-8</t>
  </si>
  <si>
    <t>RG. 02.502.982-8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</si>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</sst>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name val="Arial"/>
      <family val="2"/>
    </font>
    <font>
      <b/>
      <sz val="16"/>
      <color theme="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9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2"/>
      <color rgb="FF000000"/>
      <name val="Times New Roman"/>
      <family val="1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rgb="FF000000"/>
        <bgColor theme="1" tint="4.9989318521683403E-2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04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0" xfId="2"/>
    <xf numFmtId="0" fontId="5" fillId="2" borderId="4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7" fillId="2" borderId="0" xfId="1" applyFont="1" applyFill="1" applyAlignment="1">
      <alignment wrapText="1"/>
    </xf>
    <xf numFmtId="0" fontId="2" fillId="2" borderId="5" xfId="1" applyFont="1" applyFill="1" applyBorder="1" applyAlignment="1">
      <alignment wrapText="1"/>
    </xf>
    <xf numFmtId="0" fontId="7" fillId="2" borderId="6" xfId="1" applyFont="1" applyFill="1" applyBorder="1" applyAlignment="1">
      <alignment wrapText="1"/>
    </xf>
    <xf numFmtId="0" fontId="7" fillId="2" borderId="7" xfId="1" applyFont="1" applyFill="1" applyBorder="1" applyAlignment="1">
      <alignment wrapText="1"/>
    </xf>
    <xf numFmtId="0" fontId="7" fillId="2" borderId="7" xfId="1" applyFont="1" applyFill="1" applyBorder="1" applyAlignment="1">
      <alignment horizontal="right" wrapText="1"/>
    </xf>
    <xf numFmtId="0" fontId="7" fillId="2" borderId="7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6" fillId="2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left" vertical="center" wrapText="1"/>
    </xf>
    <xf numFmtId="0" fontId="8" fillId="3" borderId="10" xfId="1" applyFont="1" applyFill="1" applyBorder="1" applyAlignment="1">
      <alignment horizontal="left" vertical="center" wrapText="1"/>
    </xf>
    <xf numFmtId="0" fontId="8" fillId="3" borderId="10" xfId="1" applyFont="1" applyFill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8" fillId="3" borderId="13" xfId="1" applyFont="1" applyFill="1" applyBorder="1" applyAlignment="1">
      <alignment horizontal="left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0" xfId="1" applyFont="1" applyBorder="1" applyAlignment="1">
      <alignment horizontal="right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right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5" xfId="1" applyFont="1" applyBorder="1" applyAlignment="1">
      <alignment vertical="center" wrapText="1"/>
    </xf>
    <xf numFmtId="0" fontId="11" fillId="0" borderId="15" xfId="1" applyFont="1" applyBorder="1" applyAlignment="1">
      <alignment horizontal="right" vertical="center" wrapText="1"/>
    </xf>
    <xf numFmtId="3" fontId="12" fillId="0" borderId="15" xfId="3" applyNumberFormat="1" applyFont="1" applyBorder="1" applyAlignment="1">
      <alignment horizontal="center" vertical="center" wrapText="1"/>
    </xf>
    <xf numFmtId="14" fontId="11" fillId="0" borderId="15" xfId="1" applyNumberFormat="1" applyFont="1" applyBorder="1" applyAlignment="1">
      <alignment horizontal="center" vertical="center" wrapText="1"/>
    </xf>
    <xf numFmtId="164" fontId="11" fillId="0" borderId="15" xfId="1" applyNumberFormat="1" applyFont="1" applyBorder="1" applyAlignment="1">
      <alignment horizontal="right" vertical="center" wrapText="1"/>
    </xf>
    <xf numFmtId="0" fontId="1" fillId="0" borderId="0" xfId="1"/>
    <xf numFmtId="0" fontId="11" fillId="0" borderId="16" xfId="1" applyFont="1" applyBorder="1" applyAlignment="1">
      <alignment horizontal="center" vertical="center" wrapText="1"/>
    </xf>
    <xf numFmtId="0" fontId="11" fillId="0" borderId="16" xfId="1" applyFont="1" applyBorder="1" applyAlignment="1">
      <alignment vertical="center" wrapText="1"/>
    </xf>
    <xf numFmtId="0" fontId="11" fillId="0" borderId="16" xfId="1" applyFont="1" applyBorder="1" applyAlignment="1">
      <alignment horizontal="right" vertical="center" wrapText="1"/>
    </xf>
    <xf numFmtId="3" fontId="12" fillId="0" borderId="16" xfId="3" applyNumberFormat="1" applyFont="1" applyBorder="1" applyAlignment="1">
      <alignment horizontal="center" vertical="center" wrapText="1"/>
    </xf>
    <xf numFmtId="14" fontId="11" fillId="0" borderId="16" xfId="1" applyNumberFormat="1" applyFont="1" applyBorder="1" applyAlignment="1">
      <alignment horizontal="center" vertical="center" wrapText="1"/>
    </xf>
    <xf numFmtId="164" fontId="11" fillId="0" borderId="16" xfId="1" applyNumberFormat="1" applyFont="1" applyBorder="1" applyAlignment="1">
      <alignment horizontal="right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7" xfId="1" applyFont="1" applyBorder="1" applyAlignment="1">
      <alignment vertical="center" wrapText="1"/>
    </xf>
    <xf numFmtId="0" fontId="11" fillId="0" borderId="17" xfId="1" applyFont="1" applyBorder="1" applyAlignment="1">
      <alignment horizontal="right" vertical="center" wrapText="1"/>
    </xf>
    <xf numFmtId="3" fontId="12" fillId="0" borderId="17" xfId="3" applyNumberFormat="1" applyFont="1" applyBorder="1" applyAlignment="1">
      <alignment horizontal="center" vertical="center" wrapText="1"/>
    </xf>
    <xf numFmtId="14" fontId="11" fillId="0" borderId="17" xfId="1" applyNumberFormat="1" applyFont="1" applyBorder="1" applyAlignment="1">
      <alignment horizontal="center" vertical="center" wrapText="1"/>
    </xf>
    <xf numFmtId="164" fontId="11" fillId="0" borderId="17" xfId="1" applyNumberFormat="1" applyFont="1" applyBorder="1" applyAlignment="1">
      <alignment horizontal="right" vertical="center" wrapText="1"/>
    </xf>
    <xf numFmtId="0" fontId="13" fillId="4" borderId="9" xfId="1" applyFont="1" applyFill="1" applyBorder="1" applyAlignment="1">
      <alignment horizontal="left" vertical="center" wrapText="1"/>
    </xf>
    <xf numFmtId="0" fontId="13" fillId="4" borderId="10" xfId="1" applyFont="1" applyFill="1" applyBorder="1" applyAlignment="1">
      <alignment horizontal="left" vertical="center" wrapText="1"/>
    </xf>
    <xf numFmtId="0" fontId="13" fillId="4" borderId="12" xfId="1" applyFont="1" applyFill="1" applyBorder="1" applyAlignment="1">
      <alignment horizontal="left" vertical="center" wrapText="1"/>
    </xf>
    <xf numFmtId="164" fontId="14" fillId="0" borderId="11" xfId="1" applyNumberFormat="1" applyFont="1" applyBorder="1" applyAlignment="1">
      <alignment horizontal="right" vertical="center" wrapText="1"/>
    </xf>
    <xf numFmtId="4" fontId="1" fillId="0" borderId="0" xfId="1" applyNumberFormat="1"/>
    <xf numFmtId="0" fontId="15" fillId="3" borderId="9" xfId="1" applyFont="1" applyFill="1" applyBorder="1" applyAlignment="1">
      <alignment horizontal="left" vertical="center" wrapText="1"/>
    </xf>
    <xf numFmtId="0" fontId="15" fillId="3" borderId="10" xfId="1" applyFont="1" applyFill="1" applyBorder="1" applyAlignment="1">
      <alignment horizontal="left" vertical="center" wrapText="1"/>
    </xf>
    <xf numFmtId="0" fontId="15" fillId="3" borderId="12" xfId="1" applyFont="1" applyFill="1" applyBorder="1" applyAlignment="1">
      <alignment horizontal="left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16" fillId="0" borderId="18" xfId="1" applyFont="1" applyBorder="1" applyAlignment="1">
      <alignment vertical="center" wrapText="1"/>
    </xf>
    <xf numFmtId="0" fontId="16" fillId="0" borderId="13" xfId="1" applyFont="1" applyBorder="1" applyAlignment="1">
      <alignment vertical="center" wrapText="1"/>
    </xf>
    <xf numFmtId="0" fontId="16" fillId="0" borderId="19" xfId="1" applyFont="1" applyBorder="1" applyAlignment="1">
      <alignment vertical="center" wrapText="1"/>
    </xf>
    <xf numFmtId="0" fontId="16" fillId="0" borderId="20" xfId="1" applyFont="1" applyBorder="1" applyAlignment="1">
      <alignment horizontal="right" vertical="center" wrapText="1"/>
    </xf>
    <xf numFmtId="0" fontId="1" fillId="0" borderId="13" xfId="1" applyBorder="1"/>
    <xf numFmtId="0" fontId="16" fillId="0" borderId="13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21" xfId="1" applyFont="1" applyBorder="1" applyAlignment="1">
      <alignment vertical="center" wrapText="1"/>
    </xf>
    <xf numFmtId="0" fontId="16" fillId="0" borderId="22" xfId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6" fillId="0" borderId="5" xfId="1" applyFont="1" applyBorder="1" applyAlignment="1">
      <alignment vertical="center" wrapText="1"/>
    </xf>
    <xf numFmtId="0" fontId="16" fillId="0" borderId="4" xfId="1" applyFont="1" applyBorder="1" applyAlignment="1">
      <alignment horizontal="right" vertical="center" wrapText="1"/>
    </xf>
    <xf numFmtId="0" fontId="16" fillId="0" borderId="23" xfId="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22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6" fillId="0" borderId="23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" fillId="0" borderId="24" xfId="1" applyBorder="1" applyAlignment="1">
      <alignment horizontal="center" vertical="top" wrapText="1"/>
    </xf>
    <xf numFmtId="0" fontId="1" fillId="0" borderId="25" xfId="1" applyBorder="1" applyAlignment="1">
      <alignment horizontal="center" vertical="top" wrapText="1"/>
    </xf>
    <xf numFmtId="0" fontId="0" fillId="0" borderId="26" xfId="1" applyFont="1" applyBorder="1" applyAlignment="1">
      <alignment vertical="top" wrapText="1"/>
    </xf>
    <xf numFmtId="0" fontId="0" fillId="0" borderId="27" xfId="1" applyFont="1" applyBorder="1" applyAlignment="1">
      <alignment horizontal="right" vertical="top" wrapText="1"/>
    </xf>
    <xf numFmtId="0" fontId="1" fillId="0" borderId="25" xfId="1" applyBorder="1"/>
    <xf numFmtId="0" fontId="4" fillId="0" borderId="25" xfId="1" applyFont="1" applyBorder="1" applyAlignment="1">
      <alignment vertical="top" wrapText="1"/>
    </xf>
    <xf numFmtId="0" fontId="16" fillId="0" borderId="25" xfId="1" applyFont="1" applyBorder="1" applyAlignment="1">
      <alignment vertical="center" wrapText="1"/>
    </xf>
    <xf numFmtId="0" fontId="4" fillId="0" borderId="28" xfId="1" applyFont="1" applyBorder="1" applyAlignment="1">
      <alignment vertical="top" wrapText="1"/>
    </xf>
    <xf numFmtId="0" fontId="4" fillId="0" borderId="0" xfId="2" applyAlignment="1">
      <alignment horizontal="right"/>
    </xf>
    <xf numFmtId="0" fontId="19" fillId="0" borderId="22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4">
    <cellStyle name="Normal" xfId="0" builtinId="0"/>
    <cellStyle name="Normal 10 3" xfId="2" xr:uid="{0F178880-0B73-4B66-A192-3899F9F3C8A3}"/>
    <cellStyle name="Normal 2" xfId="3" xr:uid="{47F85668-1C5E-4955-B188-436D4B84115B}"/>
    <cellStyle name="Normal 3 3 15" xfId="1" xr:uid="{57524C12-1507-488F-A4B0-EB281542C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19\DIVIS&#213;ES\1%20-%20PROJETOS\PROAC\PROACEXPRESSO\IOK\RENAN\DE%20COR%20E%20COR\PC\2023\08_AGOSTO_23%20PROAC_35757%20DE%20COR%20EM%20COR.xlsm" TargetMode="External"/><Relationship Id="rId1" Type="http://schemas.openxmlformats.org/officeDocument/2006/relationships/externalLinkPath" Target="/2019/DIVIS&#213;ES/1%20-%20PROJETOS/PROAC/PROACEXPRESSO/IOK/RENAN/DE%20COR%20E%20COR/PC/2023/08_AGOSTO_23%20PROAC_35757%20DE%20COR%20EM%20C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ixa"/>
      <sheetName val="DADOS"/>
      <sheetName val="oficial"/>
      <sheetName val="CRONO DESEMB"/>
      <sheetName val="CRONO EXECUÇÃO"/>
      <sheetName val="GRADE.CARGA HORARIA"/>
      <sheetName val="ANEXO I"/>
      <sheetName val="ANEXO II"/>
      <sheetName val="ANEXO III  "/>
      <sheetName val="ANEXO IV"/>
      <sheetName val="ANEXO V"/>
      <sheetName val="ANEXO VI"/>
      <sheetName val="CARGOS"/>
      <sheetName val="parcelas"/>
      <sheetName val="TARIFA"/>
      <sheetName val="APLICAÇÕES"/>
      <sheetName val="cheques oficios"/>
      <sheetName val="DEPchoficios"/>
      <sheetName val="EXTORNOS"/>
      <sheetName val="EXTRATO A LANÇAR"/>
      <sheetName val="INDEVIDOS"/>
      <sheetName val="IMPOSTOS"/>
      <sheetName val="itens projetos"/>
      <sheetName val="ANEXO III"/>
      <sheetName val="1.1"/>
      <sheetName val="1.2"/>
      <sheetName val="1.3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definedNames>
      <definedName name="CAIXA"/>
    </definedNames>
    <sheetDataSet>
      <sheetData sheetId="0"/>
      <sheetData sheetId="1">
        <row r="4">
          <cell r="B4" t="str">
            <v>INSTITUTO OLGA KOS DE INCLUSÃO CULTURAL</v>
          </cell>
        </row>
        <row r="5">
          <cell r="B5" t="str">
            <v>DE COR EM COR</v>
          </cell>
        </row>
        <row r="6">
          <cell r="B6">
            <v>35757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6491-22F0-45E4-A678-3D2A080C4A83}">
  <sheetPr codeName="Plan45">
    <pageSetUpPr fitToPage="1"/>
  </sheetPr>
  <dimension ref="A1:J174"/>
  <sheetViews>
    <sheetView showGridLines="0" tabSelected="1" view="pageBreakPreview" zoomScale="60" zoomScaleNormal="70" workbookViewId="0">
      <pane ySplit="10" topLeftCell="A148" activePane="bottomLeft" state="frozen"/>
      <selection activeCell="P33" sqref="P33"/>
      <selection pane="bottomLeft" activeCell="A169" sqref="A169:C169"/>
    </sheetView>
  </sheetViews>
  <sheetFormatPr defaultRowHeight="12.75" x14ac:dyDescent="0.2"/>
  <cols>
    <col min="1" max="1" width="13.85546875" style="6" customWidth="1"/>
    <col min="2" max="2" width="30.7109375" style="6" customWidth="1"/>
    <col min="3" max="3" width="81.28515625" style="6" customWidth="1"/>
    <col min="4" max="4" width="25.42578125" style="100" bestFit="1" customWidth="1"/>
    <col min="5" max="5" width="48.7109375" style="6" customWidth="1"/>
    <col min="6" max="6" width="14.42578125" style="6" bestFit="1" customWidth="1"/>
    <col min="7" max="7" width="30.140625" style="6" customWidth="1"/>
    <col min="8" max="8" width="14.42578125" style="6" bestFit="1" customWidth="1"/>
    <col min="9" max="9" width="34.85546875" style="6" bestFit="1" customWidth="1"/>
    <col min="10" max="245" width="9.140625" style="6"/>
    <col min="246" max="246" width="7.85546875" style="6" bestFit="1" customWidth="1"/>
    <col min="247" max="247" width="69.140625" style="6" customWidth="1"/>
    <col min="248" max="248" width="15.85546875" style="6" bestFit="1" customWidth="1"/>
    <col min="249" max="249" width="10.140625" style="6" bestFit="1" customWidth="1"/>
    <col min="250" max="250" width="8.7109375" style="6" bestFit="1" customWidth="1"/>
    <col min="251" max="251" width="16" style="6" customWidth="1"/>
    <col min="252" max="252" width="12.42578125" style="6" bestFit="1" customWidth="1"/>
    <col min="253" max="253" width="24.42578125" style="6" customWidth="1"/>
    <col min="254" max="254" width="10.5703125" style="6" bestFit="1" customWidth="1"/>
    <col min="255" max="501" width="9.140625" style="6"/>
    <col min="502" max="502" width="7.85546875" style="6" bestFit="1" customWidth="1"/>
    <col min="503" max="503" width="69.140625" style="6" customWidth="1"/>
    <col min="504" max="504" width="15.85546875" style="6" bestFit="1" customWidth="1"/>
    <col min="505" max="505" width="10.140625" style="6" bestFit="1" customWidth="1"/>
    <col min="506" max="506" width="8.7109375" style="6" bestFit="1" customWidth="1"/>
    <col min="507" max="507" width="16" style="6" customWidth="1"/>
    <col min="508" max="508" width="12.42578125" style="6" bestFit="1" customWidth="1"/>
    <col min="509" max="509" width="24.42578125" style="6" customWidth="1"/>
    <col min="510" max="510" width="10.5703125" style="6" bestFit="1" customWidth="1"/>
    <col min="511" max="757" width="9.140625" style="6"/>
    <col min="758" max="758" width="7.85546875" style="6" bestFit="1" customWidth="1"/>
    <col min="759" max="759" width="69.140625" style="6" customWidth="1"/>
    <col min="760" max="760" width="15.85546875" style="6" bestFit="1" customWidth="1"/>
    <col min="761" max="761" width="10.140625" style="6" bestFit="1" customWidth="1"/>
    <col min="762" max="762" width="8.7109375" style="6" bestFit="1" customWidth="1"/>
    <col min="763" max="763" width="16" style="6" customWidth="1"/>
    <col min="764" max="764" width="12.42578125" style="6" bestFit="1" customWidth="1"/>
    <col min="765" max="765" width="24.42578125" style="6" customWidth="1"/>
    <col min="766" max="766" width="10.5703125" style="6" bestFit="1" customWidth="1"/>
    <col min="767" max="1013" width="9.140625" style="6"/>
    <col min="1014" max="1014" width="7.85546875" style="6" bestFit="1" customWidth="1"/>
    <col min="1015" max="1015" width="69.140625" style="6" customWidth="1"/>
    <col min="1016" max="1016" width="15.85546875" style="6" bestFit="1" customWidth="1"/>
    <col min="1017" max="1017" width="10.140625" style="6" bestFit="1" customWidth="1"/>
    <col min="1018" max="1018" width="8.7109375" style="6" bestFit="1" customWidth="1"/>
    <col min="1019" max="1019" width="16" style="6" customWidth="1"/>
    <col min="1020" max="1020" width="12.42578125" style="6" bestFit="1" customWidth="1"/>
    <col min="1021" max="1021" width="24.42578125" style="6" customWidth="1"/>
    <col min="1022" max="1022" width="10.5703125" style="6" bestFit="1" customWidth="1"/>
    <col min="1023" max="1269" width="9.140625" style="6"/>
    <col min="1270" max="1270" width="7.85546875" style="6" bestFit="1" customWidth="1"/>
    <col min="1271" max="1271" width="69.140625" style="6" customWidth="1"/>
    <col min="1272" max="1272" width="15.85546875" style="6" bestFit="1" customWidth="1"/>
    <col min="1273" max="1273" width="10.140625" style="6" bestFit="1" customWidth="1"/>
    <col min="1274" max="1274" width="8.7109375" style="6" bestFit="1" customWidth="1"/>
    <col min="1275" max="1275" width="16" style="6" customWidth="1"/>
    <col min="1276" max="1276" width="12.42578125" style="6" bestFit="1" customWidth="1"/>
    <col min="1277" max="1277" width="24.42578125" style="6" customWidth="1"/>
    <col min="1278" max="1278" width="10.5703125" style="6" bestFit="1" customWidth="1"/>
    <col min="1279" max="1525" width="9.140625" style="6"/>
    <col min="1526" max="1526" width="7.85546875" style="6" bestFit="1" customWidth="1"/>
    <col min="1527" max="1527" width="69.140625" style="6" customWidth="1"/>
    <col min="1528" max="1528" width="15.85546875" style="6" bestFit="1" customWidth="1"/>
    <col min="1529" max="1529" width="10.140625" style="6" bestFit="1" customWidth="1"/>
    <col min="1530" max="1530" width="8.7109375" style="6" bestFit="1" customWidth="1"/>
    <col min="1531" max="1531" width="16" style="6" customWidth="1"/>
    <col min="1532" max="1532" width="12.42578125" style="6" bestFit="1" customWidth="1"/>
    <col min="1533" max="1533" width="24.42578125" style="6" customWidth="1"/>
    <col min="1534" max="1534" width="10.5703125" style="6" bestFit="1" customWidth="1"/>
    <col min="1535" max="1781" width="9.140625" style="6"/>
    <col min="1782" max="1782" width="7.85546875" style="6" bestFit="1" customWidth="1"/>
    <col min="1783" max="1783" width="69.140625" style="6" customWidth="1"/>
    <col min="1784" max="1784" width="15.85546875" style="6" bestFit="1" customWidth="1"/>
    <col min="1785" max="1785" width="10.140625" style="6" bestFit="1" customWidth="1"/>
    <col min="1786" max="1786" width="8.7109375" style="6" bestFit="1" customWidth="1"/>
    <col min="1787" max="1787" width="16" style="6" customWidth="1"/>
    <col min="1788" max="1788" width="12.42578125" style="6" bestFit="1" customWidth="1"/>
    <col min="1789" max="1789" width="24.42578125" style="6" customWidth="1"/>
    <col min="1790" max="1790" width="10.5703125" style="6" bestFit="1" customWidth="1"/>
    <col min="1791" max="2037" width="9.140625" style="6"/>
    <col min="2038" max="2038" width="7.85546875" style="6" bestFit="1" customWidth="1"/>
    <col min="2039" max="2039" width="69.140625" style="6" customWidth="1"/>
    <col min="2040" max="2040" width="15.85546875" style="6" bestFit="1" customWidth="1"/>
    <col min="2041" max="2041" width="10.140625" style="6" bestFit="1" customWidth="1"/>
    <col min="2042" max="2042" width="8.7109375" style="6" bestFit="1" customWidth="1"/>
    <col min="2043" max="2043" width="16" style="6" customWidth="1"/>
    <col min="2044" max="2044" width="12.42578125" style="6" bestFit="1" customWidth="1"/>
    <col min="2045" max="2045" width="24.42578125" style="6" customWidth="1"/>
    <col min="2046" max="2046" width="10.5703125" style="6" bestFit="1" customWidth="1"/>
    <col min="2047" max="2293" width="9.140625" style="6"/>
    <col min="2294" max="2294" width="7.85546875" style="6" bestFit="1" customWidth="1"/>
    <col min="2295" max="2295" width="69.140625" style="6" customWidth="1"/>
    <col min="2296" max="2296" width="15.85546875" style="6" bestFit="1" customWidth="1"/>
    <col min="2297" max="2297" width="10.140625" style="6" bestFit="1" customWidth="1"/>
    <col min="2298" max="2298" width="8.7109375" style="6" bestFit="1" customWidth="1"/>
    <col min="2299" max="2299" width="16" style="6" customWidth="1"/>
    <col min="2300" max="2300" width="12.42578125" style="6" bestFit="1" customWidth="1"/>
    <col min="2301" max="2301" width="24.42578125" style="6" customWidth="1"/>
    <col min="2302" max="2302" width="10.5703125" style="6" bestFit="1" customWidth="1"/>
    <col min="2303" max="2549" width="9.140625" style="6"/>
    <col min="2550" max="2550" width="7.85546875" style="6" bestFit="1" customWidth="1"/>
    <col min="2551" max="2551" width="69.140625" style="6" customWidth="1"/>
    <col min="2552" max="2552" width="15.85546875" style="6" bestFit="1" customWidth="1"/>
    <col min="2553" max="2553" width="10.140625" style="6" bestFit="1" customWidth="1"/>
    <col min="2554" max="2554" width="8.7109375" style="6" bestFit="1" customWidth="1"/>
    <col min="2555" max="2555" width="16" style="6" customWidth="1"/>
    <col min="2556" max="2556" width="12.42578125" style="6" bestFit="1" customWidth="1"/>
    <col min="2557" max="2557" width="24.42578125" style="6" customWidth="1"/>
    <col min="2558" max="2558" width="10.5703125" style="6" bestFit="1" customWidth="1"/>
    <col min="2559" max="2805" width="9.140625" style="6"/>
    <col min="2806" max="2806" width="7.85546875" style="6" bestFit="1" customWidth="1"/>
    <col min="2807" max="2807" width="69.140625" style="6" customWidth="1"/>
    <col min="2808" max="2808" width="15.85546875" style="6" bestFit="1" customWidth="1"/>
    <col min="2809" max="2809" width="10.140625" style="6" bestFit="1" customWidth="1"/>
    <col min="2810" max="2810" width="8.7109375" style="6" bestFit="1" customWidth="1"/>
    <col min="2811" max="2811" width="16" style="6" customWidth="1"/>
    <col min="2812" max="2812" width="12.42578125" style="6" bestFit="1" customWidth="1"/>
    <col min="2813" max="2813" width="24.42578125" style="6" customWidth="1"/>
    <col min="2814" max="2814" width="10.5703125" style="6" bestFit="1" customWidth="1"/>
    <col min="2815" max="3061" width="9.140625" style="6"/>
    <col min="3062" max="3062" width="7.85546875" style="6" bestFit="1" customWidth="1"/>
    <col min="3063" max="3063" width="69.140625" style="6" customWidth="1"/>
    <col min="3064" max="3064" width="15.85546875" style="6" bestFit="1" customWidth="1"/>
    <col min="3065" max="3065" width="10.140625" style="6" bestFit="1" customWidth="1"/>
    <col min="3066" max="3066" width="8.7109375" style="6" bestFit="1" customWidth="1"/>
    <col min="3067" max="3067" width="16" style="6" customWidth="1"/>
    <col min="3068" max="3068" width="12.42578125" style="6" bestFit="1" customWidth="1"/>
    <col min="3069" max="3069" width="24.42578125" style="6" customWidth="1"/>
    <col min="3070" max="3070" width="10.5703125" style="6" bestFit="1" customWidth="1"/>
    <col min="3071" max="3317" width="9.140625" style="6"/>
    <col min="3318" max="3318" width="7.85546875" style="6" bestFit="1" customWidth="1"/>
    <col min="3319" max="3319" width="69.140625" style="6" customWidth="1"/>
    <col min="3320" max="3320" width="15.85546875" style="6" bestFit="1" customWidth="1"/>
    <col min="3321" max="3321" width="10.140625" style="6" bestFit="1" customWidth="1"/>
    <col min="3322" max="3322" width="8.7109375" style="6" bestFit="1" customWidth="1"/>
    <col min="3323" max="3323" width="16" style="6" customWidth="1"/>
    <col min="3324" max="3324" width="12.42578125" style="6" bestFit="1" customWidth="1"/>
    <col min="3325" max="3325" width="24.42578125" style="6" customWidth="1"/>
    <col min="3326" max="3326" width="10.5703125" style="6" bestFit="1" customWidth="1"/>
    <col min="3327" max="3573" width="9.140625" style="6"/>
    <col min="3574" max="3574" width="7.85546875" style="6" bestFit="1" customWidth="1"/>
    <col min="3575" max="3575" width="69.140625" style="6" customWidth="1"/>
    <col min="3576" max="3576" width="15.85546875" style="6" bestFit="1" customWidth="1"/>
    <col min="3577" max="3577" width="10.140625" style="6" bestFit="1" customWidth="1"/>
    <col min="3578" max="3578" width="8.7109375" style="6" bestFit="1" customWidth="1"/>
    <col min="3579" max="3579" width="16" style="6" customWidth="1"/>
    <col min="3580" max="3580" width="12.42578125" style="6" bestFit="1" customWidth="1"/>
    <col min="3581" max="3581" width="24.42578125" style="6" customWidth="1"/>
    <col min="3582" max="3582" width="10.5703125" style="6" bestFit="1" customWidth="1"/>
    <col min="3583" max="3829" width="9.140625" style="6"/>
    <col min="3830" max="3830" width="7.85546875" style="6" bestFit="1" customWidth="1"/>
    <col min="3831" max="3831" width="69.140625" style="6" customWidth="1"/>
    <col min="3832" max="3832" width="15.85546875" style="6" bestFit="1" customWidth="1"/>
    <col min="3833" max="3833" width="10.140625" style="6" bestFit="1" customWidth="1"/>
    <col min="3834" max="3834" width="8.7109375" style="6" bestFit="1" customWidth="1"/>
    <col min="3835" max="3835" width="16" style="6" customWidth="1"/>
    <col min="3836" max="3836" width="12.42578125" style="6" bestFit="1" customWidth="1"/>
    <col min="3837" max="3837" width="24.42578125" style="6" customWidth="1"/>
    <col min="3838" max="3838" width="10.5703125" style="6" bestFit="1" customWidth="1"/>
    <col min="3839" max="4085" width="9.140625" style="6"/>
    <col min="4086" max="4086" width="7.85546875" style="6" bestFit="1" customWidth="1"/>
    <col min="4087" max="4087" width="69.140625" style="6" customWidth="1"/>
    <col min="4088" max="4088" width="15.85546875" style="6" bestFit="1" customWidth="1"/>
    <col min="4089" max="4089" width="10.140625" style="6" bestFit="1" customWidth="1"/>
    <col min="4090" max="4090" width="8.7109375" style="6" bestFit="1" customWidth="1"/>
    <col min="4091" max="4091" width="16" style="6" customWidth="1"/>
    <col min="4092" max="4092" width="12.42578125" style="6" bestFit="1" customWidth="1"/>
    <col min="4093" max="4093" width="24.42578125" style="6" customWidth="1"/>
    <col min="4094" max="4094" width="10.5703125" style="6" bestFit="1" customWidth="1"/>
    <col min="4095" max="4341" width="9.140625" style="6"/>
    <col min="4342" max="4342" width="7.85546875" style="6" bestFit="1" customWidth="1"/>
    <col min="4343" max="4343" width="69.140625" style="6" customWidth="1"/>
    <col min="4344" max="4344" width="15.85546875" style="6" bestFit="1" customWidth="1"/>
    <col min="4345" max="4345" width="10.140625" style="6" bestFit="1" customWidth="1"/>
    <col min="4346" max="4346" width="8.7109375" style="6" bestFit="1" customWidth="1"/>
    <col min="4347" max="4347" width="16" style="6" customWidth="1"/>
    <col min="4348" max="4348" width="12.42578125" style="6" bestFit="1" customWidth="1"/>
    <col min="4349" max="4349" width="24.42578125" style="6" customWidth="1"/>
    <col min="4350" max="4350" width="10.5703125" style="6" bestFit="1" customWidth="1"/>
    <col min="4351" max="4597" width="9.140625" style="6"/>
    <col min="4598" max="4598" width="7.85546875" style="6" bestFit="1" customWidth="1"/>
    <col min="4599" max="4599" width="69.140625" style="6" customWidth="1"/>
    <col min="4600" max="4600" width="15.85546875" style="6" bestFit="1" customWidth="1"/>
    <col min="4601" max="4601" width="10.140625" style="6" bestFit="1" customWidth="1"/>
    <col min="4602" max="4602" width="8.7109375" style="6" bestFit="1" customWidth="1"/>
    <col min="4603" max="4603" width="16" style="6" customWidth="1"/>
    <col min="4604" max="4604" width="12.42578125" style="6" bestFit="1" customWidth="1"/>
    <col min="4605" max="4605" width="24.42578125" style="6" customWidth="1"/>
    <col min="4606" max="4606" width="10.5703125" style="6" bestFit="1" customWidth="1"/>
    <col min="4607" max="4853" width="9.140625" style="6"/>
    <col min="4854" max="4854" width="7.85546875" style="6" bestFit="1" customWidth="1"/>
    <col min="4855" max="4855" width="69.140625" style="6" customWidth="1"/>
    <col min="4856" max="4856" width="15.85546875" style="6" bestFit="1" customWidth="1"/>
    <col min="4857" max="4857" width="10.140625" style="6" bestFit="1" customWidth="1"/>
    <col min="4858" max="4858" width="8.7109375" style="6" bestFit="1" customWidth="1"/>
    <col min="4859" max="4859" width="16" style="6" customWidth="1"/>
    <col min="4860" max="4860" width="12.42578125" style="6" bestFit="1" customWidth="1"/>
    <col min="4861" max="4861" width="24.42578125" style="6" customWidth="1"/>
    <col min="4862" max="4862" width="10.5703125" style="6" bestFit="1" customWidth="1"/>
    <col min="4863" max="5109" width="9.140625" style="6"/>
    <col min="5110" max="5110" width="7.85546875" style="6" bestFit="1" customWidth="1"/>
    <col min="5111" max="5111" width="69.140625" style="6" customWidth="1"/>
    <col min="5112" max="5112" width="15.85546875" style="6" bestFit="1" customWidth="1"/>
    <col min="5113" max="5113" width="10.140625" style="6" bestFit="1" customWidth="1"/>
    <col min="5114" max="5114" width="8.7109375" style="6" bestFit="1" customWidth="1"/>
    <col min="5115" max="5115" width="16" style="6" customWidth="1"/>
    <col min="5116" max="5116" width="12.42578125" style="6" bestFit="1" customWidth="1"/>
    <col min="5117" max="5117" width="24.42578125" style="6" customWidth="1"/>
    <col min="5118" max="5118" width="10.5703125" style="6" bestFit="1" customWidth="1"/>
    <col min="5119" max="5365" width="9.140625" style="6"/>
    <col min="5366" max="5366" width="7.85546875" style="6" bestFit="1" customWidth="1"/>
    <col min="5367" max="5367" width="69.140625" style="6" customWidth="1"/>
    <col min="5368" max="5368" width="15.85546875" style="6" bestFit="1" customWidth="1"/>
    <col min="5369" max="5369" width="10.140625" style="6" bestFit="1" customWidth="1"/>
    <col min="5370" max="5370" width="8.7109375" style="6" bestFit="1" customWidth="1"/>
    <col min="5371" max="5371" width="16" style="6" customWidth="1"/>
    <col min="5372" max="5372" width="12.42578125" style="6" bestFit="1" customWidth="1"/>
    <col min="5373" max="5373" width="24.42578125" style="6" customWidth="1"/>
    <col min="5374" max="5374" width="10.5703125" style="6" bestFit="1" customWidth="1"/>
    <col min="5375" max="5621" width="9.140625" style="6"/>
    <col min="5622" max="5622" width="7.85546875" style="6" bestFit="1" customWidth="1"/>
    <col min="5623" max="5623" width="69.140625" style="6" customWidth="1"/>
    <col min="5624" max="5624" width="15.85546875" style="6" bestFit="1" customWidth="1"/>
    <col min="5625" max="5625" width="10.140625" style="6" bestFit="1" customWidth="1"/>
    <col min="5626" max="5626" width="8.7109375" style="6" bestFit="1" customWidth="1"/>
    <col min="5627" max="5627" width="16" style="6" customWidth="1"/>
    <col min="5628" max="5628" width="12.42578125" style="6" bestFit="1" customWidth="1"/>
    <col min="5629" max="5629" width="24.42578125" style="6" customWidth="1"/>
    <col min="5630" max="5630" width="10.5703125" style="6" bestFit="1" customWidth="1"/>
    <col min="5631" max="5877" width="9.140625" style="6"/>
    <col min="5878" max="5878" width="7.85546875" style="6" bestFit="1" customWidth="1"/>
    <col min="5879" max="5879" width="69.140625" style="6" customWidth="1"/>
    <col min="5880" max="5880" width="15.85546875" style="6" bestFit="1" customWidth="1"/>
    <col min="5881" max="5881" width="10.140625" style="6" bestFit="1" customWidth="1"/>
    <col min="5882" max="5882" width="8.7109375" style="6" bestFit="1" customWidth="1"/>
    <col min="5883" max="5883" width="16" style="6" customWidth="1"/>
    <col min="5884" max="5884" width="12.42578125" style="6" bestFit="1" customWidth="1"/>
    <col min="5885" max="5885" width="24.42578125" style="6" customWidth="1"/>
    <col min="5886" max="5886" width="10.5703125" style="6" bestFit="1" customWidth="1"/>
    <col min="5887" max="6133" width="9.140625" style="6"/>
    <col min="6134" max="6134" width="7.85546875" style="6" bestFit="1" customWidth="1"/>
    <col min="6135" max="6135" width="69.140625" style="6" customWidth="1"/>
    <col min="6136" max="6136" width="15.85546875" style="6" bestFit="1" customWidth="1"/>
    <col min="6137" max="6137" width="10.140625" style="6" bestFit="1" customWidth="1"/>
    <col min="6138" max="6138" width="8.7109375" style="6" bestFit="1" customWidth="1"/>
    <col min="6139" max="6139" width="16" style="6" customWidth="1"/>
    <col min="6140" max="6140" width="12.42578125" style="6" bestFit="1" customWidth="1"/>
    <col min="6141" max="6141" width="24.42578125" style="6" customWidth="1"/>
    <col min="6142" max="6142" width="10.5703125" style="6" bestFit="1" customWidth="1"/>
    <col min="6143" max="6389" width="9.140625" style="6"/>
    <col min="6390" max="6390" width="7.85546875" style="6" bestFit="1" customWidth="1"/>
    <col min="6391" max="6391" width="69.140625" style="6" customWidth="1"/>
    <col min="6392" max="6392" width="15.85546875" style="6" bestFit="1" customWidth="1"/>
    <col min="6393" max="6393" width="10.140625" style="6" bestFit="1" customWidth="1"/>
    <col min="6394" max="6394" width="8.7109375" style="6" bestFit="1" customWidth="1"/>
    <col min="6395" max="6395" width="16" style="6" customWidth="1"/>
    <col min="6396" max="6396" width="12.42578125" style="6" bestFit="1" customWidth="1"/>
    <col min="6397" max="6397" width="24.42578125" style="6" customWidth="1"/>
    <col min="6398" max="6398" width="10.5703125" style="6" bestFit="1" customWidth="1"/>
    <col min="6399" max="6645" width="9.140625" style="6"/>
    <col min="6646" max="6646" width="7.85546875" style="6" bestFit="1" customWidth="1"/>
    <col min="6647" max="6647" width="69.140625" style="6" customWidth="1"/>
    <col min="6648" max="6648" width="15.85546875" style="6" bestFit="1" customWidth="1"/>
    <col min="6649" max="6649" width="10.140625" style="6" bestFit="1" customWidth="1"/>
    <col min="6650" max="6650" width="8.7109375" style="6" bestFit="1" customWidth="1"/>
    <col min="6651" max="6651" width="16" style="6" customWidth="1"/>
    <col min="6652" max="6652" width="12.42578125" style="6" bestFit="1" customWidth="1"/>
    <col min="6653" max="6653" width="24.42578125" style="6" customWidth="1"/>
    <col min="6654" max="6654" width="10.5703125" style="6" bestFit="1" customWidth="1"/>
    <col min="6655" max="6901" width="9.140625" style="6"/>
    <col min="6902" max="6902" width="7.85546875" style="6" bestFit="1" customWidth="1"/>
    <col min="6903" max="6903" width="69.140625" style="6" customWidth="1"/>
    <col min="6904" max="6904" width="15.85546875" style="6" bestFit="1" customWidth="1"/>
    <col min="6905" max="6905" width="10.140625" style="6" bestFit="1" customWidth="1"/>
    <col min="6906" max="6906" width="8.7109375" style="6" bestFit="1" customWidth="1"/>
    <col min="6907" max="6907" width="16" style="6" customWidth="1"/>
    <col min="6908" max="6908" width="12.42578125" style="6" bestFit="1" customWidth="1"/>
    <col min="6909" max="6909" width="24.42578125" style="6" customWidth="1"/>
    <col min="6910" max="6910" width="10.5703125" style="6" bestFit="1" customWidth="1"/>
    <col min="6911" max="7157" width="9.140625" style="6"/>
    <col min="7158" max="7158" width="7.85546875" style="6" bestFit="1" customWidth="1"/>
    <col min="7159" max="7159" width="69.140625" style="6" customWidth="1"/>
    <col min="7160" max="7160" width="15.85546875" style="6" bestFit="1" customWidth="1"/>
    <col min="7161" max="7161" width="10.140625" style="6" bestFit="1" customWidth="1"/>
    <col min="7162" max="7162" width="8.7109375" style="6" bestFit="1" customWidth="1"/>
    <col min="7163" max="7163" width="16" style="6" customWidth="1"/>
    <col min="7164" max="7164" width="12.42578125" style="6" bestFit="1" customWidth="1"/>
    <col min="7165" max="7165" width="24.42578125" style="6" customWidth="1"/>
    <col min="7166" max="7166" width="10.5703125" style="6" bestFit="1" customWidth="1"/>
    <col min="7167" max="7413" width="9.140625" style="6"/>
    <col min="7414" max="7414" width="7.85546875" style="6" bestFit="1" customWidth="1"/>
    <col min="7415" max="7415" width="69.140625" style="6" customWidth="1"/>
    <col min="7416" max="7416" width="15.85546875" style="6" bestFit="1" customWidth="1"/>
    <col min="7417" max="7417" width="10.140625" style="6" bestFit="1" customWidth="1"/>
    <col min="7418" max="7418" width="8.7109375" style="6" bestFit="1" customWidth="1"/>
    <col min="7419" max="7419" width="16" style="6" customWidth="1"/>
    <col min="7420" max="7420" width="12.42578125" style="6" bestFit="1" customWidth="1"/>
    <col min="7421" max="7421" width="24.42578125" style="6" customWidth="1"/>
    <col min="7422" max="7422" width="10.5703125" style="6" bestFit="1" customWidth="1"/>
    <col min="7423" max="7669" width="9.140625" style="6"/>
    <col min="7670" max="7670" width="7.85546875" style="6" bestFit="1" customWidth="1"/>
    <col min="7671" max="7671" width="69.140625" style="6" customWidth="1"/>
    <col min="7672" max="7672" width="15.85546875" style="6" bestFit="1" customWidth="1"/>
    <col min="7673" max="7673" width="10.140625" style="6" bestFit="1" customWidth="1"/>
    <col min="7674" max="7674" width="8.7109375" style="6" bestFit="1" customWidth="1"/>
    <col min="7675" max="7675" width="16" style="6" customWidth="1"/>
    <col min="7676" max="7676" width="12.42578125" style="6" bestFit="1" customWidth="1"/>
    <col min="7677" max="7677" width="24.42578125" style="6" customWidth="1"/>
    <col min="7678" max="7678" width="10.5703125" style="6" bestFit="1" customWidth="1"/>
    <col min="7679" max="7925" width="9.140625" style="6"/>
    <col min="7926" max="7926" width="7.85546875" style="6" bestFit="1" customWidth="1"/>
    <col min="7927" max="7927" width="69.140625" style="6" customWidth="1"/>
    <col min="7928" max="7928" width="15.85546875" style="6" bestFit="1" customWidth="1"/>
    <col min="7929" max="7929" width="10.140625" style="6" bestFit="1" customWidth="1"/>
    <col min="7930" max="7930" width="8.7109375" style="6" bestFit="1" customWidth="1"/>
    <col min="7931" max="7931" width="16" style="6" customWidth="1"/>
    <col min="7932" max="7932" width="12.42578125" style="6" bestFit="1" customWidth="1"/>
    <col min="7933" max="7933" width="24.42578125" style="6" customWidth="1"/>
    <col min="7934" max="7934" width="10.5703125" style="6" bestFit="1" customWidth="1"/>
    <col min="7935" max="8181" width="9.140625" style="6"/>
    <col min="8182" max="8182" width="7.85546875" style="6" bestFit="1" customWidth="1"/>
    <col min="8183" max="8183" width="69.140625" style="6" customWidth="1"/>
    <col min="8184" max="8184" width="15.85546875" style="6" bestFit="1" customWidth="1"/>
    <col min="8185" max="8185" width="10.140625" style="6" bestFit="1" customWidth="1"/>
    <col min="8186" max="8186" width="8.7109375" style="6" bestFit="1" customWidth="1"/>
    <col min="8187" max="8187" width="16" style="6" customWidth="1"/>
    <col min="8188" max="8188" width="12.42578125" style="6" bestFit="1" customWidth="1"/>
    <col min="8189" max="8189" width="24.42578125" style="6" customWidth="1"/>
    <col min="8190" max="8190" width="10.5703125" style="6" bestFit="1" customWidth="1"/>
    <col min="8191" max="8437" width="9.140625" style="6"/>
    <col min="8438" max="8438" width="7.85546875" style="6" bestFit="1" customWidth="1"/>
    <col min="8439" max="8439" width="69.140625" style="6" customWidth="1"/>
    <col min="8440" max="8440" width="15.85546875" style="6" bestFit="1" customWidth="1"/>
    <col min="8441" max="8441" width="10.140625" style="6" bestFit="1" customWidth="1"/>
    <col min="8442" max="8442" width="8.7109375" style="6" bestFit="1" customWidth="1"/>
    <col min="8443" max="8443" width="16" style="6" customWidth="1"/>
    <col min="8444" max="8444" width="12.42578125" style="6" bestFit="1" customWidth="1"/>
    <col min="8445" max="8445" width="24.42578125" style="6" customWidth="1"/>
    <col min="8446" max="8446" width="10.5703125" style="6" bestFit="1" customWidth="1"/>
    <col min="8447" max="8693" width="9.140625" style="6"/>
    <col min="8694" max="8694" width="7.85546875" style="6" bestFit="1" customWidth="1"/>
    <col min="8695" max="8695" width="69.140625" style="6" customWidth="1"/>
    <col min="8696" max="8696" width="15.85546875" style="6" bestFit="1" customWidth="1"/>
    <col min="8697" max="8697" width="10.140625" style="6" bestFit="1" customWidth="1"/>
    <col min="8698" max="8698" width="8.7109375" style="6" bestFit="1" customWidth="1"/>
    <col min="8699" max="8699" width="16" style="6" customWidth="1"/>
    <col min="8700" max="8700" width="12.42578125" style="6" bestFit="1" customWidth="1"/>
    <col min="8701" max="8701" width="24.42578125" style="6" customWidth="1"/>
    <col min="8702" max="8702" width="10.5703125" style="6" bestFit="1" customWidth="1"/>
    <col min="8703" max="8949" width="9.140625" style="6"/>
    <col min="8950" max="8950" width="7.85546875" style="6" bestFit="1" customWidth="1"/>
    <col min="8951" max="8951" width="69.140625" style="6" customWidth="1"/>
    <col min="8952" max="8952" width="15.85546875" style="6" bestFit="1" customWidth="1"/>
    <col min="8953" max="8953" width="10.140625" style="6" bestFit="1" customWidth="1"/>
    <col min="8954" max="8954" width="8.7109375" style="6" bestFit="1" customWidth="1"/>
    <col min="8955" max="8955" width="16" style="6" customWidth="1"/>
    <col min="8956" max="8956" width="12.42578125" style="6" bestFit="1" customWidth="1"/>
    <col min="8957" max="8957" width="24.42578125" style="6" customWidth="1"/>
    <col min="8958" max="8958" width="10.5703125" style="6" bestFit="1" customWidth="1"/>
    <col min="8959" max="9205" width="9.140625" style="6"/>
    <col min="9206" max="9206" width="7.85546875" style="6" bestFit="1" customWidth="1"/>
    <col min="9207" max="9207" width="69.140625" style="6" customWidth="1"/>
    <col min="9208" max="9208" width="15.85546875" style="6" bestFit="1" customWidth="1"/>
    <col min="9209" max="9209" width="10.140625" style="6" bestFit="1" customWidth="1"/>
    <col min="9210" max="9210" width="8.7109375" style="6" bestFit="1" customWidth="1"/>
    <col min="9211" max="9211" width="16" style="6" customWidth="1"/>
    <col min="9212" max="9212" width="12.42578125" style="6" bestFit="1" customWidth="1"/>
    <col min="9213" max="9213" width="24.42578125" style="6" customWidth="1"/>
    <col min="9214" max="9214" width="10.5703125" style="6" bestFit="1" customWidth="1"/>
    <col min="9215" max="9461" width="9.140625" style="6"/>
    <col min="9462" max="9462" width="7.85546875" style="6" bestFit="1" customWidth="1"/>
    <col min="9463" max="9463" width="69.140625" style="6" customWidth="1"/>
    <col min="9464" max="9464" width="15.85546875" style="6" bestFit="1" customWidth="1"/>
    <col min="9465" max="9465" width="10.140625" style="6" bestFit="1" customWidth="1"/>
    <col min="9466" max="9466" width="8.7109375" style="6" bestFit="1" customWidth="1"/>
    <col min="9467" max="9467" width="16" style="6" customWidth="1"/>
    <col min="9468" max="9468" width="12.42578125" style="6" bestFit="1" customWidth="1"/>
    <col min="9469" max="9469" width="24.42578125" style="6" customWidth="1"/>
    <col min="9470" max="9470" width="10.5703125" style="6" bestFit="1" customWidth="1"/>
    <col min="9471" max="9717" width="9.140625" style="6"/>
    <col min="9718" max="9718" width="7.85546875" style="6" bestFit="1" customWidth="1"/>
    <col min="9719" max="9719" width="69.140625" style="6" customWidth="1"/>
    <col min="9720" max="9720" width="15.85546875" style="6" bestFit="1" customWidth="1"/>
    <col min="9721" max="9721" width="10.140625" style="6" bestFit="1" customWidth="1"/>
    <col min="9722" max="9722" width="8.7109375" style="6" bestFit="1" customWidth="1"/>
    <col min="9723" max="9723" width="16" style="6" customWidth="1"/>
    <col min="9724" max="9724" width="12.42578125" style="6" bestFit="1" customWidth="1"/>
    <col min="9725" max="9725" width="24.42578125" style="6" customWidth="1"/>
    <col min="9726" max="9726" width="10.5703125" style="6" bestFit="1" customWidth="1"/>
    <col min="9727" max="9973" width="9.140625" style="6"/>
    <col min="9974" max="9974" width="7.85546875" style="6" bestFit="1" customWidth="1"/>
    <col min="9975" max="9975" width="69.140625" style="6" customWidth="1"/>
    <col min="9976" max="9976" width="15.85546875" style="6" bestFit="1" customWidth="1"/>
    <col min="9977" max="9977" width="10.140625" style="6" bestFit="1" customWidth="1"/>
    <col min="9978" max="9978" width="8.7109375" style="6" bestFit="1" customWidth="1"/>
    <col min="9979" max="9979" width="16" style="6" customWidth="1"/>
    <col min="9980" max="9980" width="12.42578125" style="6" bestFit="1" customWidth="1"/>
    <col min="9981" max="9981" width="24.42578125" style="6" customWidth="1"/>
    <col min="9982" max="9982" width="10.5703125" style="6" bestFit="1" customWidth="1"/>
    <col min="9983" max="10229" width="9.140625" style="6"/>
    <col min="10230" max="10230" width="7.85546875" style="6" bestFit="1" customWidth="1"/>
    <col min="10231" max="10231" width="69.140625" style="6" customWidth="1"/>
    <col min="10232" max="10232" width="15.85546875" style="6" bestFit="1" customWidth="1"/>
    <col min="10233" max="10233" width="10.140625" style="6" bestFit="1" customWidth="1"/>
    <col min="10234" max="10234" width="8.7109375" style="6" bestFit="1" customWidth="1"/>
    <col min="10235" max="10235" width="16" style="6" customWidth="1"/>
    <col min="10236" max="10236" width="12.42578125" style="6" bestFit="1" customWidth="1"/>
    <col min="10237" max="10237" width="24.42578125" style="6" customWidth="1"/>
    <col min="10238" max="10238" width="10.5703125" style="6" bestFit="1" customWidth="1"/>
    <col min="10239" max="10485" width="9.140625" style="6"/>
    <col min="10486" max="10486" width="7.85546875" style="6" bestFit="1" customWidth="1"/>
    <col min="10487" max="10487" width="69.140625" style="6" customWidth="1"/>
    <col min="10488" max="10488" width="15.85546875" style="6" bestFit="1" customWidth="1"/>
    <col min="10489" max="10489" width="10.140625" style="6" bestFit="1" customWidth="1"/>
    <col min="10490" max="10490" width="8.7109375" style="6" bestFit="1" customWidth="1"/>
    <col min="10491" max="10491" width="16" style="6" customWidth="1"/>
    <col min="10492" max="10492" width="12.42578125" style="6" bestFit="1" customWidth="1"/>
    <col min="10493" max="10493" width="24.42578125" style="6" customWidth="1"/>
    <col min="10494" max="10494" width="10.5703125" style="6" bestFit="1" customWidth="1"/>
    <col min="10495" max="10741" width="9.140625" style="6"/>
    <col min="10742" max="10742" width="7.85546875" style="6" bestFit="1" customWidth="1"/>
    <col min="10743" max="10743" width="69.140625" style="6" customWidth="1"/>
    <col min="10744" max="10744" width="15.85546875" style="6" bestFit="1" customWidth="1"/>
    <col min="10745" max="10745" width="10.140625" style="6" bestFit="1" customWidth="1"/>
    <col min="10746" max="10746" width="8.7109375" style="6" bestFit="1" customWidth="1"/>
    <col min="10747" max="10747" width="16" style="6" customWidth="1"/>
    <col min="10748" max="10748" width="12.42578125" style="6" bestFit="1" customWidth="1"/>
    <col min="10749" max="10749" width="24.42578125" style="6" customWidth="1"/>
    <col min="10750" max="10750" width="10.5703125" style="6" bestFit="1" customWidth="1"/>
    <col min="10751" max="10997" width="9.140625" style="6"/>
    <col min="10998" max="10998" width="7.85546875" style="6" bestFit="1" customWidth="1"/>
    <col min="10999" max="10999" width="69.140625" style="6" customWidth="1"/>
    <col min="11000" max="11000" width="15.85546875" style="6" bestFit="1" customWidth="1"/>
    <col min="11001" max="11001" width="10.140625" style="6" bestFit="1" customWidth="1"/>
    <col min="11002" max="11002" width="8.7109375" style="6" bestFit="1" customWidth="1"/>
    <col min="11003" max="11003" width="16" style="6" customWidth="1"/>
    <col min="11004" max="11004" width="12.42578125" style="6" bestFit="1" customWidth="1"/>
    <col min="11005" max="11005" width="24.42578125" style="6" customWidth="1"/>
    <col min="11006" max="11006" width="10.5703125" style="6" bestFit="1" customWidth="1"/>
    <col min="11007" max="11253" width="9.140625" style="6"/>
    <col min="11254" max="11254" width="7.85546875" style="6" bestFit="1" customWidth="1"/>
    <col min="11255" max="11255" width="69.140625" style="6" customWidth="1"/>
    <col min="11256" max="11256" width="15.85546875" style="6" bestFit="1" customWidth="1"/>
    <col min="11257" max="11257" width="10.140625" style="6" bestFit="1" customWidth="1"/>
    <col min="11258" max="11258" width="8.7109375" style="6" bestFit="1" customWidth="1"/>
    <col min="11259" max="11259" width="16" style="6" customWidth="1"/>
    <col min="11260" max="11260" width="12.42578125" style="6" bestFit="1" customWidth="1"/>
    <col min="11261" max="11261" width="24.42578125" style="6" customWidth="1"/>
    <col min="11262" max="11262" width="10.5703125" style="6" bestFit="1" customWidth="1"/>
    <col min="11263" max="11509" width="9.140625" style="6"/>
    <col min="11510" max="11510" width="7.85546875" style="6" bestFit="1" customWidth="1"/>
    <col min="11511" max="11511" width="69.140625" style="6" customWidth="1"/>
    <col min="11512" max="11512" width="15.85546875" style="6" bestFit="1" customWidth="1"/>
    <col min="11513" max="11513" width="10.140625" style="6" bestFit="1" customWidth="1"/>
    <col min="11514" max="11514" width="8.7109375" style="6" bestFit="1" customWidth="1"/>
    <col min="11515" max="11515" width="16" style="6" customWidth="1"/>
    <col min="11516" max="11516" width="12.42578125" style="6" bestFit="1" customWidth="1"/>
    <col min="11517" max="11517" width="24.42578125" style="6" customWidth="1"/>
    <col min="11518" max="11518" width="10.5703125" style="6" bestFit="1" customWidth="1"/>
    <col min="11519" max="11765" width="9.140625" style="6"/>
    <col min="11766" max="11766" width="7.85546875" style="6" bestFit="1" customWidth="1"/>
    <col min="11767" max="11767" width="69.140625" style="6" customWidth="1"/>
    <col min="11768" max="11768" width="15.85546875" style="6" bestFit="1" customWidth="1"/>
    <col min="11769" max="11769" width="10.140625" style="6" bestFit="1" customWidth="1"/>
    <col min="11770" max="11770" width="8.7109375" style="6" bestFit="1" customWidth="1"/>
    <col min="11771" max="11771" width="16" style="6" customWidth="1"/>
    <col min="11772" max="11772" width="12.42578125" style="6" bestFit="1" customWidth="1"/>
    <col min="11773" max="11773" width="24.42578125" style="6" customWidth="1"/>
    <col min="11774" max="11774" width="10.5703125" style="6" bestFit="1" customWidth="1"/>
    <col min="11775" max="12021" width="9.140625" style="6"/>
    <col min="12022" max="12022" width="7.85546875" style="6" bestFit="1" customWidth="1"/>
    <col min="12023" max="12023" width="69.140625" style="6" customWidth="1"/>
    <col min="12024" max="12024" width="15.85546875" style="6" bestFit="1" customWidth="1"/>
    <col min="12025" max="12025" width="10.140625" style="6" bestFit="1" customWidth="1"/>
    <col min="12026" max="12026" width="8.7109375" style="6" bestFit="1" customWidth="1"/>
    <col min="12027" max="12027" width="16" style="6" customWidth="1"/>
    <col min="12028" max="12028" width="12.42578125" style="6" bestFit="1" customWidth="1"/>
    <col min="12029" max="12029" width="24.42578125" style="6" customWidth="1"/>
    <col min="12030" max="12030" width="10.5703125" style="6" bestFit="1" customWidth="1"/>
    <col min="12031" max="12277" width="9.140625" style="6"/>
    <col min="12278" max="12278" width="7.85546875" style="6" bestFit="1" customWidth="1"/>
    <col min="12279" max="12279" width="69.140625" style="6" customWidth="1"/>
    <col min="12280" max="12280" width="15.85546875" style="6" bestFit="1" customWidth="1"/>
    <col min="12281" max="12281" width="10.140625" style="6" bestFit="1" customWidth="1"/>
    <col min="12282" max="12282" width="8.7109375" style="6" bestFit="1" customWidth="1"/>
    <col min="12283" max="12283" width="16" style="6" customWidth="1"/>
    <col min="12284" max="12284" width="12.42578125" style="6" bestFit="1" customWidth="1"/>
    <col min="12285" max="12285" width="24.42578125" style="6" customWidth="1"/>
    <col min="12286" max="12286" width="10.5703125" style="6" bestFit="1" customWidth="1"/>
    <col min="12287" max="12533" width="9.140625" style="6"/>
    <col min="12534" max="12534" width="7.85546875" style="6" bestFit="1" customWidth="1"/>
    <col min="12535" max="12535" width="69.140625" style="6" customWidth="1"/>
    <col min="12536" max="12536" width="15.85546875" style="6" bestFit="1" customWidth="1"/>
    <col min="12537" max="12537" width="10.140625" style="6" bestFit="1" customWidth="1"/>
    <col min="12538" max="12538" width="8.7109375" style="6" bestFit="1" customWidth="1"/>
    <col min="12539" max="12539" width="16" style="6" customWidth="1"/>
    <col min="12540" max="12540" width="12.42578125" style="6" bestFit="1" customWidth="1"/>
    <col min="12541" max="12541" width="24.42578125" style="6" customWidth="1"/>
    <col min="12542" max="12542" width="10.5703125" style="6" bestFit="1" customWidth="1"/>
    <col min="12543" max="12789" width="9.140625" style="6"/>
    <col min="12790" max="12790" width="7.85546875" style="6" bestFit="1" customWidth="1"/>
    <col min="12791" max="12791" width="69.140625" style="6" customWidth="1"/>
    <col min="12792" max="12792" width="15.85546875" style="6" bestFit="1" customWidth="1"/>
    <col min="12793" max="12793" width="10.140625" style="6" bestFit="1" customWidth="1"/>
    <col min="12794" max="12794" width="8.7109375" style="6" bestFit="1" customWidth="1"/>
    <col min="12795" max="12795" width="16" style="6" customWidth="1"/>
    <col min="12796" max="12796" width="12.42578125" style="6" bestFit="1" customWidth="1"/>
    <col min="12797" max="12797" width="24.42578125" style="6" customWidth="1"/>
    <col min="12798" max="12798" width="10.5703125" style="6" bestFit="1" customWidth="1"/>
    <col min="12799" max="13045" width="9.140625" style="6"/>
    <col min="13046" max="13046" width="7.85546875" style="6" bestFit="1" customWidth="1"/>
    <col min="13047" max="13047" width="69.140625" style="6" customWidth="1"/>
    <col min="13048" max="13048" width="15.85546875" style="6" bestFit="1" customWidth="1"/>
    <col min="13049" max="13049" width="10.140625" style="6" bestFit="1" customWidth="1"/>
    <col min="13050" max="13050" width="8.7109375" style="6" bestFit="1" customWidth="1"/>
    <col min="13051" max="13051" width="16" style="6" customWidth="1"/>
    <col min="13052" max="13052" width="12.42578125" style="6" bestFit="1" customWidth="1"/>
    <col min="13053" max="13053" width="24.42578125" style="6" customWidth="1"/>
    <col min="13054" max="13054" width="10.5703125" style="6" bestFit="1" customWidth="1"/>
    <col min="13055" max="13301" width="9.140625" style="6"/>
    <col min="13302" max="13302" width="7.85546875" style="6" bestFit="1" customWidth="1"/>
    <col min="13303" max="13303" width="69.140625" style="6" customWidth="1"/>
    <col min="13304" max="13304" width="15.85546875" style="6" bestFit="1" customWidth="1"/>
    <col min="13305" max="13305" width="10.140625" style="6" bestFit="1" customWidth="1"/>
    <col min="13306" max="13306" width="8.7109375" style="6" bestFit="1" customWidth="1"/>
    <col min="13307" max="13307" width="16" style="6" customWidth="1"/>
    <col min="13308" max="13308" width="12.42578125" style="6" bestFit="1" customWidth="1"/>
    <col min="13309" max="13309" width="24.42578125" style="6" customWidth="1"/>
    <col min="13310" max="13310" width="10.5703125" style="6" bestFit="1" customWidth="1"/>
    <col min="13311" max="13557" width="9.140625" style="6"/>
    <col min="13558" max="13558" width="7.85546875" style="6" bestFit="1" customWidth="1"/>
    <col min="13559" max="13559" width="69.140625" style="6" customWidth="1"/>
    <col min="13560" max="13560" width="15.85546875" style="6" bestFit="1" customWidth="1"/>
    <col min="13561" max="13561" width="10.140625" style="6" bestFit="1" customWidth="1"/>
    <col min="13562" max="13562" width="8.7109375" style="6" bestFit="1" customWidth="1"/>
    <col min="13563" max="13563" width="16" style="6" customWidth="1"/>
    <col min="13564" max="13564" width="12.42578125" style="6" bestFit="1" customWidth="1"/>
    <col min="13565" max="13565" width="24.42578125" style="6" customWidth="1"/>
    <col min="13566" max="13566" width="10.5703125" style="6" bestFit="1" customWidth="1"/>
    <col min="13567" max="13813" width="9.140625" style="6"/>
    <col min="13814" max="13814" width="7.85546875" style="6" bestFit="1" customWidth="1"/>
    <col min="13815" max="13815" width="69.140625" style="6" customWidth="1"/>
    <col min="13816" max="13816" width="15.85546875" style="6" bestFit="1" customWidth="1"/>
    <col min="13817" max="13817" width="10.140625" style="6" bestFit="1" customWidth="1"/>
    <col min="13818" max="13818" width="8.7109375" style="6" bestFit="1" customWidth="1"/>
    <col min="13819" max="13819" width="16" style="6" customWidth="1"/>
    <col min="13820" max="13820" width="12.42578125" style="6" bestFit="1" customWidth="1"/>
    <col min="13821" max="13821" width="24.42578125" style="6" customWidth="1"/>
    <col min="13822" max="13822" width="10.5703125" style="6" bestFit="1" customWidth="1"/>
    <col min="13823" max="14069" width="9.140625" style="6"/>
    <col min="14070" max="14070" width="7.85546875" style="6" bestFit="1" customWidth="1"/>
    <col min="14071" max="14071" width="69.140625" style="6" customWidth="1"/>
    <col min="14072" max="14072" width="15.85546875" style="6" bestFit="1" customWidth="1"/>
    <col min="14073" max="14073" width="10.140625" style="6" bestFit="1" customWidth="1"/>
    <col min="14074" max="14074" width="8.7109375" style="6" bestFit="1" customWidth="1"/>
    <col min="14075" max="14075" width="16" style="6" customWidth="1"/>
    <col min="14076" max="14076" width="12.42578125" style="6" bestFit="1" customWidth="1"/>
    <col min="14077" max="14077" width="24.42578125" style="6" customWidth="1"/>
    <col min="14078" max="14078" width="10.5703125" style="6" bestFit="1" customWidth="1"/>
    <col min="14079" max="14325" width="9.140625" style="6"/>
    <col min="14326" max="14326" width="7.85546875" style="6" bestFit="1" customWidth="1"/>
    <col min="14327" max="14327" width="69.140625" style="6" customWidth="1"/>
    <col min="14328" max="14328" width="15.85546875" style="6" bestFit="1" customWidth="1"/>
    <col min="14329" max="14329" width="10.140625" style="6" bestFit="1" customWidth="1"/>
    <col min="14330" max="14330" width="8.7109375" style="6" bestFit="1" customWidth="1"/>
    <col min="14331" max="14331" width="16" style="6" customWidth="1"/>
    <col min="14332" max="14332" width="12.42578125" style="6" bestFit="1" customWidth="1"/>
    <col min="14333" max="14333" width="24.42578125" style="6" customWidth="1"/>
    <col min="14334" max="14334" width="10.5703125" style="6" bestFit="1" customWidth="1"/>
    <col min="14335" max="14581" width="9.140625" style="6"/>
    <col min="14582" max="14582" width="7.85546875" style="6" bestFit="1" customWidth="1"/>
    <col min="14583" max="14583" width="69.140625" style="6" customWidth="1"/>
    <col min="14584" max="14584" width="15.85546875" style="6" bestFit="1" customWidth="1"/>
    <col min="14585" max="14585" width="10.140625" style="6" bestFit="1" customWidth="1"/>
    <col min="14586" max="14586" width="8.7109375" style="6" bestFit="1" customWidth="1"/>
    <col min="14587" max="14587" width="16" style="6" customWidth="1"/>
    <col min="14588" max="14588" width="12.42578125" style="6" bestFit="1" customWidth="1"/>
    <col min="14589" max="14589" width="24.42578125" style="6" customWidth="1"/>
    <col min="14590" max="14590" width="10.5703125" style="6" bestFit="1" customWidth="1"/>
    <col min="14591" max="14837" width="9.140625" style="6"/>
    <col min="14838" max="14838" width="7.85546875" style="6" bestFit="1" customWidth="1"/>
    <col min="14839" max="14839" width="69.140625" style="6" customWidth="1"/>
    <col min="14840" max="14840" width="15.85546875" style="6" bestFit="1" customWidth="1"/>
    <col min="14841" max="14841" width="10.140625" style="6" bestFit="1" customWidth="1"/>
    <col min="14842" max="14842" width="8.7109375" style="6" bestFit="1" customWidth="1"/>
    <col min="14843" max="14843" width="16" style="6" customWidth="1"/>
    <col min="14844" max="14844" width="12.42578125" style="6" bestFit="1" customWidth="1"/>
    <col min="14845" max="14845" width="24.42578125" style="6" customWidth="1"/>
    <col min="14846" max="14846" width="10.5703125" style="6" bestFit="1" customWidth="1"/>
    <col min="14847" max="15093" width="9.140625" style="6"/>
    <col min="15094" max="15094" width="7.85546875" style="6" bestFit="1" customWidth="1"/>
    <col min="15095" max="15095" width="69.140625" style="6" customWidth="1"/>
    <col min="15096" max="15096" width="15.85546875" style="6" bestFit="1" customWidth="1"/>
    <col min="15097" max="15097" width="10.140625" style="6" bestFit="1" customWidth="1"/>
    <col min="15098" max="15098" width="8.7109375" style="6" bestFit="1" customWidth="1"/>
    <col min="15099" max="15099" width="16" style="6" customWidth="1"/>
    <col min="15100" max="15100" width="12.42578125" style="6" bestFit="1" customWidth="1"/>
    <col min="15101" max="15101" width="24.42578125" style="6" customWidth="1"/>
    <col min="15102" max="15102" width="10.5703125" style="6" bestFit="1" customWidth="1"/>
    <col min="15103" max="15349" width="9.140625" style="6"/>
    <col min="15350" max="15350" width="7.85546875" style="6" bestFit="1" customWidth="1"/>
    <col min="15351" max="15351" width="69.140625" style="6" customWidth="1"/>
    <col min="15352" max="15352" width="15.85546875" style="6" bestFit="1" customWidth="1"/>
    <col min="15353" max="15353" width="10.140625" style="6" bestFit="1" customWidth="1"/>
    <col min="15354" max="15354" width="8.7109375" style="6" bestFit="1" customWidth="1"/>
    <col min="15355" max="15355" width="16" style="6" customWidth="1"/>
    <col min="15356" max="15356" width="12.42578125" style="6" bestFit="1" customWidth="1"/>
    <col min="15357" max="15357" width="24.42578125" style="6" customWidth="1"/>
    <col min="15358" max="15358" width="10.5703125" style="6" bestFit="1" customWidth="1"/>
    <col min="15359" max="15605" width="9.140625" style="6"/>
    <col min="15606" max="15606" width="7.85546875" style="6" bestFit="1" customWidth="1"/>
    <col min="15607" max="15607" width="69.140625" style="6" customWidth="1"/>
    <col min="15608" max="15608" width="15.85546875" style="6" bestFit="1" customWidth="1"/>
    <col min="15609" max="15609" width="10.140625" style="6" bestFit="1" customWidth="1"/>
    <col min="15610" max="15610" width="8.7109375" style="6" bestFit="1" customWidth="1"/>
    <col min="15611" max="15611" width="16" style="6" customWidth="1"/>
    <col min="15612" max="15612" width="12.42578125" style="6" bestFit="1" customWidth="1"/>
    <col min="15613" max="15613" width="24.42578125" style="6" customWidth="1"/>
    <col min="15614" max="15614" width="10.5703125" style="6" bestFit="1" customWidth="1"/>
    <col min="15615" max="15861" width="9.140625" style="6"/>
    <col min="15862" max="15862" width="7.85546875" style="6" bestFit="1" customWidth="1"/>
    <col min="15863" max="15863" width="69.140625" style="6" customWidth="1"/>
    <col min="15864" max="15864" width="15.85546875" style="6" bestFit="1" customWidth="1"/>
    <col min="15865" max="15865" width="10.140625" style="6" bestFit="1" customWidth="1"/>
    <col min="15866" max="15866" width="8.7109375" style="6" bestFit="1" customWidth="1"/>
    <col min="15867" max="15867" width="16" style="6" customWidth="1"/>
    <col min="15868" max="15868" width="12.42578125" style="6" bestFit="1" customWidth="1"/>
    <col min="15869" max="15869" width="24.42578125" style="6" customWidth="1"/>
    <col min="15870" max="15870" width="10.5703125" style="6" bestFit="1" customWidth="1"/>
    <col min="15871" max="16117" width="9.140625" style="6"/>
    <col min="16118" max="16118" width="7.85546875" style="6" bestFit="1" customWidth="1"/>
    <col min="16119" max="16119" width="69.140625" style="6" customWidth="1"/>
    <col min="16120" max="16120" width="15.85546875" style="6" bestFit="1" customWidth="1"/>
    <col min="16121" max="16121" width="10.140625" style="6" bestFit="1" customWidth="1"/>
    <col min="16122" max="16122" width="8.7109375" style="6" bestFit="1" customWidth="1"/>
    <col min="16123" max="16123" width="16" style="6" customWidth="1"/>
    <col min="16124" max="16124" width="12.42578125" style="6" bestFit="1" customWidth="1"/>
    <col min="16125" max="16125" width="24.42578125" style="6" customWidth="1"/>
    <col min="16126" max="16126" width="10.5703125" style="6" bestFit="1" customWidth="1"/>
    <col min="16127" max="16384" width="9.140625" style="6"/>
  </cols>
  <sheetData>
    <row r="1" spans="1:9" ht="27" customHeight="1" thickTop="1" x14ac:dyDescent="0.2">
      <c r="A1" s="1"/>
      <c r="B1" s="2"/>
      <c r="C1" s="2"/>
      <c r="D1" s="2"/>
      <c r="E1" s="2"/>
      <c r="F1" s="3"/>
      <c r="G1" s="4"/>
      <c r="H1" s="4"/>
      <c r="I1" s="5" t="s">
        <v>0</v>
      </c>
    </row>
    <row r="2" spans="1:9" ht="30" customHeight="1" x14ac:dyDescent="0.3">
      <c r="A2" s="7" t="s">
        <v>1</v>
      </c>
      <c r="B2" s="8"/>
      <c r="C2" s="8"/>
      <c r="D2" s="8"/>
      <c r="E2" s="8" t="s">
        <v>2</v>
      </c>
      <c r="F2" s="8"/>
      <c r="G2" s="8"/>
      <c r="H2" s="9"/>
      <c r="I2" s="10"/>
    </row>
    <row r="3" spans="1:9" ht="29.25" customHeight="1" x14ac:dyDescent="0.3">
      <c r="A3" s="11" t="s">
        <v>3</v>
      </c>
      <c r="B3" s="12"/>
      <c r="C3" s="12"/>
      <c r="D3" s="12"/>
      <c r="E3" s="13"/>
      <c r="F3" s="13"/>
      <c r="G3" s="14"/>
      <c r="H3" s="14"/>
      <c r="I3" s="10"/>
    </row>
    <row r="4" spans="1:9" ht="16.5" customHeight="1" thickBot="1" x14ac:dyDescent="0.35">
      <c r="A4" s="15"/>
      <c r="B4" s="16"/>
      <c r="C4" s="16"/>
      <c r="D4" s="17"/>
      <c r="E4" s="18" t="s">
        <v>4</v>
      </c>
      <c r="F4" s="18"/>
      <c r="G4" s="18"/>
      <c r="H4" s="19"/>
      <c r="I4" s="20"/>
    </row>
    <row r="5" spans="1:9" ht="15.75" customHeight="1" thickBot="1" x14ac:dyDescent="0.25">
      <c r="A5" s="21" t="s">
        <v>5</v>
      </c>
      <c r="B5" s="22"/>
      <c r="C5" s="22"/>
      <c r="D5" s="22"/>
      <c r="E5" s="22"/>
      <c r="F5" s="22"/>
      <c r="G5" s="22"/>
      <c r="H5" s="23"/>
      <c r="I5" s="24" t="s">
        <v>6</v>
      </c>
    </row>
    <row r="6" spans="1:9" ht="28.5" customHeight="1" thickBot="1" x14ac:dyDescent="0.25">
      <c r="A6" s="25" t="str">
        <f>+[1]DADOS!$B$5</f>
        <v>DE COR EM COR</v>
      </c>
      <c r="B6" s="26"/>
      <c r="C6" s="26"/>
      <c r="D6" s="26"/>
      <c r="E6" s="26"/>
      <c r="F6" s="26"/>
      <c r="G6" s="26"/>
      <c r="H6" s="27"/>
      <c r="I6" s="24"/>
    </row>
    <row r="7" spans="1:9" ht="15" customHeight="1" thickBot="1" x14ac:dyDescent="0.25">
      <c r="A7" s="21" t="s">
        <v>7</v>
      </c>
      <c r="B7" s="22"/>
      <c r="C7" s="22"/>
      <c r="D7" s="22"/>
      <c r="E7" s="22"/>
      <c r="F7" s="22"/>
      <c r="G7" s="22"/>
      <c r="H7" s="28"/>
      <c r="I7" s="29" t="s">
        <v>8</v>
      </c>
    </row>
    <row r="8" spans="1:9" ht="28.5" customHeight="1" thickBot="1" x14ac:dyDescent="0.25">
      <c r="A8" s="25" t="str">
        <f>+[1]DADOS!$B$4</f>
        <v>INSTITUTO OLGA KOS DE INCLUSÃO CULTURAL</v>
      </c>
      <c r="B8" s="26"/>
      <c r="C8" s="26"/>
      <c r="D8" s="26"/>
      <c r="E8" s="26"/>
      <c r="F8" s="26"/>
      <c r="G8" s="26"/>
      <c r="H8" s="27"/>
      <c r="I8" s="30">
        <f>+[1]DADOS!B6</f>
        <v>35757</v>
      </c>
    </row>
    <row r="9" spans="1:9" ht="13.5" thickBot="1" x14ac:dyDescent="0.25">
      <c r="A9" s="31"/>
      <c r="B9" s="32"/>
      <c r="C9" s="32"/>
      <c r="D9" s="33"/>
      <c r="E9" s="34"/>
      <c r="F9" s="34"/>
      <c r="G9" s="34"/>
      <c r="H9" s="35"/>
      <c r="I9" s="36"/>
    </row>
    <row r="10" spans="1:9" ht="13.5" thickBot="1" x14ac:dyDescent="0.25">
      <c r="A10" s="37" t="s">
        <v>9</v>
      </c>
      <c r="B10" s="37" t="s">
        <v>10</v>
      </c>
      <c r="C10" s="37" t="s">
        <v>11</v>
      </c>
      <c r="D10" s="38" t="s">
        <v>12</v>
      </c>
      <c r="E10" s="37" t="s">
        <v>13</v>
      </c>
      <c r="F10" s="37" t="s">
        <v>14</v>
      </c>
      <c r="G10" s="37" t="s">
        <v>15</v>
      </c>
      <c r="H10" s="37" t="s">
        <v>16</v>
      </c>
      <c r="I10" s="37" t="s">
        <v>17</v>
      </c>
    </row>
    <row r="11" spans="1:9" s="45" customFormat="1" ht="15" x14ac:dyDescent="0.25">
      <c r="A11" s="39">
        <v>1</v>
      </c>
      <c r="B11" s="39" t="s">
        <v>18</v>
      </c>
      <c r="C11" s="40" t="s">
        <v>19</v>
      </c>
      <c r="D11" s="41" t="s">
        <v>20</v>
      </c>
      <c r="E11" s="42">
        <v>550712000106923</v>
      </c>
      <c r="F11" s="43">
        <v>44805</v>
      </c>
      <c r="G11" s="41" t="s">
        <v>21</v>
      </c>
      <c r="H11" s="43">
        <v>44805</v>
      </c>
      <c r="I11" s="44">
        <v>1882.64</v>
      </c>
    </row>
    <row r="12" spans="1:9" s="45" customFormat="1" ht="15" x14ac:dyDescent="0.25">
      <c r="A12" s="46">
        <v>2</v>
      </c>
      <c r="B12" s="46" t="s">
        <v>18</v>
      </c>
      <c r="C12" s="47" t="s">
        <v>22</v>
      </c>
      <c r="D12" s="48" t="s">
        <v>23</v>
      </c>
      <c r="E12" s="49">
        <v>90501</v>
      </c>
      <c r="F12" s="50">
        <v>44809</v>
      </c>
      <c r="G12" s="48" t="s">
        <v>24</v>
      </c>
      <c r="H12" s="50">
        <v>44806</v>
      </c>
      <c r="I12" s="51">
        <v>18826.38</v>
      </c>
    </row>
    <row r="13" spans="1:9" s="45" customFormat="1" ht="15" x14ac:dyDescent="0.25">
      <c r="A13" s="46">
        <v>3</v>
      </c>
      <c r="B13" s="46" t="s">
        <v>18</v>
      </c>
      <c r="C13" s="47" t="s">
        <v>25</v>
      </c>
      <c r="D13" s="48" t="s">
        <v>26</v>
      </c>
      <c r="E13" s="49">
        <v>91301</v>
      </c>
      <c r="F13" s="50">
        <v>44817</v>
      </c>
      <c r="G13" s="48" t="s">
        <v>27</v>
      </c>
      <c r="H13" s="50">
        <v>44816</v>
      </c>
      <c r="I13" s="51">
        <v>1905.98</v>
      </c>
    </row>
    <row r="14" spans="1:9" s="45" customFormat="1" ht="15" x14ac:dyDescent="0.25">
      <c r="A14" s="46">
        <v>4</v>
      </c>
      <c r="B14" s="46" t="s">
        <v>28</v>
      </c>
      <c r="C14" s="47" t="s">
        <v>29</v>
      </c>
      <c r="D14" s="48" t="s">
        <v>30</v>
      </c>
      <c r="E14" s="49">
        <v>554298000018098</v>
      </c>
      <c r="F14" s="50">
        <v>44818</v>
      </c>
      <c r="G14" s="48" t="s">
        <v>31</v>
      </c>
      <c r="H14" s="50">
        <v>44816</v>
      </c>
      <c r="I14" s="51">
        <v>2500</v>
      </c>
    </row>
    <row r="15" spans="1:9" s="45" customFormat="1" ht="15" x14ac:dyDescent="0.25">
      <c r="A15" s="46">
        <v>5</v>
      </c>
      <c r="B15" s="46" t="s">
        <v>32</v>
      </c>
      <c r="C15" s="47" t="s">
        <v>33</v>
      </c>
      <c r="D15" s="48" t="s">
        <v>34</v>
      </c>
      <c r="E15" s="49">
        <v>556998000007230</v>
      </c>
      <c r="F15" s="50">
        <v>44818</v>
      </c>
      <c r="G15" s="48" t="s">
        <v>35</v>
      </c>
      <c r="H15" s="50">
        <v>44813</v>
      </c>
      <c r="I15" s="51">
        <v>2815.5</v>
      </c>
    </row>
    <row r="16" spans="1:9" s="45" customFormat="1" ht="15" x14ac:dyDescent="0.25">
      <c r="A16" s="46">
        <v>6</v>
      </c>
      <c r="B16" s="46" t="s">
        <v>36</v>
      </c>
      <c r="C16" s="47" t="s">
        <v>37</v>
      </c>
      <c r="D16" s="48" t="s">
        <v>38</v>
      </c>
      <c r="E16" s="49">
        <v>91401</v>
      </c>
      <c r="F16" s="50">
        <v>44818</v>
      </c>
      <c r="G16" s="48" t="s">
        <v>39</v>
      </c>
      <c r="H16" s="50">
        <v>44816</v>
      </c>
      <c r="I16" s="51">
        <v>140</v>
      </c>
    </row>
    <row r="17" spans="1:9" s="45" customFormat="1" ht="15" x14ac:dyDescent="0.25">
      <c r="A17" s="46">
        <v>7</v>
      </c>
      <c r="B17" s="46" t="s">
        <v>40</v>
      </c>
      <c r="C17" s="47" t="s">
        <v>41</v>
      </c>
      <c r="D17" s="48" t="s">
        <v>42</v>
      </c>
      <c r="E17" s="49">
        <v>550712000207278</v>
      </c>
      <c r="F17" s="50">
        <v>44819</v>
      </c>
      <c r="G17" s="48" t="s">
        <v>43</v>
      </c>
      <c r="H17" s="50">
        <v>44813</v>
      </c>
      <c r="I17" s="51">
        <v>2196.09</v>
      </c>
    </row>
    <row r="18" spans="1:9" s="45" customFormat="1" ht="15" x14ac:dyDescent="0.25">
      <c r="A18" s="46">
        <v>8</v>
      </c>
      <c r="B18" s="46" t="s">
        <v>44</v>
      </c>
      <c r="C18" s="47" t="s">
        <v>45</v>
      </c>
      <c r="D18" s="48" t="s">
        <v>46</v>
      </c>
      <c r="E18" s="49">
        <v>92601</v>
      </c>
      <c r="F18" s="50">
        <v>44830</v>
      </c>
      <c r="G18" s="48" t="s">
        <v>47</v>
      </c>
      <c r="H18" s="50">
        <v>44823</v>
      </c>
      <c r="I18" s="51">
        <v>938.5</v>
      </c>
    </row>
    <row r="19" spans="1:9" s="45" customFormat="1" ht="15" x14ac:dyDescent="0.25">
      <c r="A19" s="46">
        <v>9</v>
      </c>
      <c r="B19" s="46" t="s">
        <v>48</v>
      </c>
      <c r="C19" s="47" t="s">
        <v>49</v>
      </c>
      <c r="D19" s="48" t="s">
        <v>50</v>
      </c>
      <c r="E19" s="49">
        <v>92602</v>
      </c>
      <c r="F19" s="50">
        <v>44830</v>
      </c>
      <c r="G19" s="48" t="s">
        <v>51</v>
      </c>
      <c r="H19" s="50">
        <v>44823</v>
      </c>
      <c r="I19" s="51">
        <v>5000</v>
      </c>
    </row>
    <row r="20" spans="1:9" s="45" customFormat="1" ht="15" x14ac:dyDescent="0.25">
      <c r="A20" s="46">
        <v>10</v>
      </c>
      <c r="B20" s="46" t="s">
        <v>52</v>
      </c>
      <c r="C20" s="47" t="s">
        <v>53</v>
      </c>
      <c r="D20" s="48" t="s">
        <v>54</v>
      </c>
      <c r="E20" s="49">
        <v>92603</v>
      </c>
      <c r="F20" s="50">
        <v>44830</v>
      </c>
      <c r="G20" s="48" t="s">
        <v>55</v>
      </c>
      <c r="H20" s="50">
        <v>44823</v>
      </c>
      <c r="I20" s="51">
        <v>26880</v>
      </c>
    </row>
    <row r="21" spans="1:9" s="45" customFormat="1" ht="15" x14ac:dyDescent="0.25">
      <c r="A21" s="46">
        <v>11</v>
      </c>
      <c r="B21" s="46" t="s">
        <v>56</v>
      </c>
      <c r="C21" s="47" t="s">
        <v>57</v>
      </c>
      <c r="D21" s="48" t="s">
        <v>58</v>
      </c>
      <c r="E21" s="49">
        <v>553569000018264</v>
      </c>
      <c r="F21" s="50">
        <v>44831</v>
      </c>
      <c r="G21" s="48" t="s">
        <v>59</v>
      </c>
      <c r="H21" s="50">
        <v>44826</v>
      </c>
      <c r="I21" s="51">
        <v>2340</v>
      </c>
    </row>
    <row r="22" spans="1:9" s="45" customFormat="1" ht="15" x14ac:dyDescent="0.25">
      <c r="A22" s="46">
        <v>12</v>
      </c>
      <c r="B22" s="46" t="s">
        <v>60</v>
      </c>
      <c r="C22" s="47" t="s">
        <v>61</v>
      </c>
      <c r="D22" s="48" t="s">
        <v>62</v>
      </c>
      <c r="E22" s="49">
        <v>556939000058515</v>
      </c>
      <c r="F22" s="50">
        <v>44831</v>
      </c>
      <c r="G22" s="48" t="s">
        <v>63</v>
      </c>
      <c r="H22" s="50">
        <v>44831</v>
      </c>
      <c r="I22" s="51">
        <v>2200</v>
      </c>
    </row>
    <row r="23" spans="1:9" s="45" customFormat="1" ht="15" x14ac:dyDescent="0.25">
      <c r="A23" s="46">
        <v>13</v>
      </c>
      <c r="B23" s="46" t="s">
        <v>64</v>
      </c>
      <c r="C23" s="47" t="s">
        <v>65</v>
      </c>
      <c r="D23" s="48" t="s">
        <v>66</v>
      </c>
      <c r="E23" s="49">
        <v>556974000009613</v>
      </c>
      <c r="F23" s="50">
        <v>44831</v>
      </c>
      <c r="G23" s="48" t="s">
        <v>67</v>
      </c>
      <c r="H23" s="50">
        <v>44826</v>
      </c>
      <c r="I23" s="51">
        <v>2340</v>
      </c>
    </row>
    <row r="24" spans="1:9" s="45" customFormat="1" ht="15" x14ac:dyDescent="0.25">
      <c r="A24" s="46">
        <v>14</v>
      </c>
      <c r="B24" s="46" t="s">
        <v>56</v>
      </c>
      <c r="C24" s="47" t="s">
        <v>68</v>
      </c>
      <c r="D24" s="48" t="s">
        <v>69</v>
      </c>
      <c r="E24" s="49">
        <v>92701</v>
      </c>
      <c r="F24" s="50">
        <v>44831</v>
      </c>
      <c r="G24" s="48" t="s">
        <v>70</v>
      </c>
      <c r="H24" s="50">
        <v>44826</v>
      </c>
      <c r="I24" s="51">
        <v>2340</v>
      </c>
    </row>
    <row r="25" spans="1:9" s="45" customFormat="1" ht="15" x14ac:dyDescent="0.25">
      <c r="A25" s="46">
        <v>15</v>
      </c>
      <c r="B25" s="46" t="s">
        <v>44</v>
      </c>
      <c r="C25" s="47" t="s">
        <v>71</v>
      </c>
      <c r="D25" s="48" t="s">
        <v>72</v>
      </c>
      <c r="E25" s="49">
        <v>92901</v>
      </c>
      <c r="F25" s="50">
        <v>44833</v>
      </c>
      <c r="G25" s="48" t="s">
        <v>73</v>
      </c>
      <c r="H25" s="50">
        <v>44833</v>
      </c>
      <c r="I25" s="51">
        <v>15</v>
      </c>
    </row>
    <row r="26" spans="1:9" s="45" customFormat="1" ht="15" x14ac:dyDescent="0.25">
      <c r="A26" s="46">
        <v>16</v>
      </c>
      <c r="B26" s="46" t="s">
        <v>44</v>
      </c>
      <c r="C26" s="47" t="s">
        <v>71</v>
      </c>
      <c r="D26" s="48" t="s">
        <v>72</v>
      </c>
      <c r="E26" s="49">
        <v>92902</v>
      </c>
      <c r="F26" s="50">
        <v>44833</v>
      </c>
      <c r="G26" s="48" t="s">
        <v>74</v>
      </c>
      <c r="H26" s="50">
        <v>44833</v>
      </c>
      <c r="I26" s="51">
        <v>46.5</v>
      </c>
    </row>
    <row r="27" spans="1:9" s="45" customFormat="1" ht="15" x14ac:dyDescent="0.25">
      <c r="A27" s="46">
        <v>17</v>
      </c>
      <c r="B27" s="46" t="s">
        <v>40</v>
      </c>
      <c r="C27" s="47" t="s">
        <v>71</v>
      </c>
      <c r="D27" s="48" t="s">
        <v>72</v>
      </c>
      <c r="E27" s="49">
        <v>92903</v>
      </c>
      <c r="F27" s="50">
        <v>44833</v>
      </c>
      <c r="G27" s="48" t="s">
        <v>75</v>
      </c>
      <c r="H27" s="50">
        <v>44833</v>
      </c>
      <c r="I27" s="51">
        <v>35.1</v>
      </c>
    </row>
    <row r="28" spans="1:9" s="45" customFormat="1" ht="15" x14ac:dyDescent="0.25">
      <c r="A28" s="46">
        <v>18</v>
      </c>
      <c r="B28" s="46" t="s">
        <v>40</v>
      </c>
      <c r="C28" s="47" t="s">
        <v>71</v>
      </c>
      <c r="D28" s="48" t="s">
        <v>72</v>
      </c>
      <c r="E28" s="49">
        <v>92904</v>
      </c>
      <c r="F28" s="50">
        <v>44833</v>
      </c>
      <c r="G28" s="48" t="s">
        <v>76</v>
      </c>
      <c r="H28" s="50">
        <v>44833</v>
      </c>
      <c r="I28" s="51">
        <v>108.81</v>
      </c>
    </row>
    <row r="29" spans="1:9" s="45" customFormat="1" ht="15" x14ac:dyDescent="0.25">
      <c r="A29" s="46">
        <v>19</v>
      </c>
      <c r="B29" s="46" t="s">
        <v>32</v>
      </c>
      <c r="C29" s="47" t="s">
        <v>71</v>
      </c>
      <c r="D29" s="48" t="s">
        <v>72</v>
      </c>
      <c r="E29" s="49">
        <v>92905</v>
      </c>
      <c r="F29" s="50">
        <v>44833</v>
      </c>
      <c r="G29" s="48" t="s">
        <v>77</v>
      </c>
      <c r="H29" s="50">
        <v>44833</v>
      </c>
      <c r="I29" s="51">
        <v>45</v>
      </c>
    </row>
    <row r="30" spans="1:9" s="45" customFormat="1" ht="15" x14ac:dyDescent="0.25">
      <c r="A30" s="46">
        <v>20</v>
      </c>
      <c r="B30" s="46" t="s">
        <v>32</v>
      </c>
      <c r="C30" s="47" t="s">
        <v>71</v>
      </c>
      <c r="D30" s="48" t="s">
        <v>72</v>
      </c>
      <c r="E30" s="49">
        <v>92906</v>
      </c>
      <c r="F30" s="50">
        <v>44833</v>
      </c>
      <c r="G30" s="48" t="s">
        <v>78</v>
      </c>
      <c r="H30" s="50">
        <v>44833</v>
      </c>
      <c r="I30" s="51">
        <v>139.5</v>
      </c>
    </row>
    <row r="31" spans="1:9" s="45" customFormat="1" ht="15" x14ac:dyDescent="0.25">
      <c r="A31" s="46">
        <v>21</v>
      </c>
      <c r="B31" s="46" t="s">
        <v>79</v>
      </c>
      <c r="C31" s="47" t="s">
        <v>80</v>
      </c>
      <c r="D31" s="48" t="s">
        <v>81</v>
      </c>
      <c r="E31" s="49">
        <v>550890000018732</v>
      </c>
      <c r="F31" s="50">
        <v>44840</v>
      </c>
      <c r="G31" s="48" t="s">
        <v>82</v>
      </c>
      <c r="H31" s="50">
        <v>44833</v>
      </c>
      <c r="I31" s="51">
        <v>7798</v>
      </c>
    </row>
    <row r="32" spans="1:9" s="45" customFormat="1" ht="15" x14ac:dyDescent="0.25">
      <c r="A32" s="46">
        <v>22</v>
      </c>
      <c r="B32" s="46" t="s">
        <v>40</v>
      </c>
      <c r="C32" s="47" t="s">
        <v>41</v>
      </c>
      <c r="D32" s="48" t="s">
        <v>42</v>
      </c>
      <c r="E32" s="49">
        <v>550712000207278</v>
      </c>
      <c r="F32" s="50">
        <v>44854</v>
      </c>
      <c r="G32" s="48" t="s">
        <v>83</v>
      </c>
      <c r="H32" s="50">
        <v>44853</v>
      </c>
      <c r="I32" s="51">
        <v>2196.09</v>
      </c>
    </row>
    <row r="33" spans="1:9" s="45" customFormat="1" ht="15" x14ac:dyDescent="0.25">
      <c r="A33" s="46">
        <v>23</v>
      </c>
      <c r="B33" s="46" t="s">
        <v>32</v>
      </c>
      <c r="C33" s="47" t="s">
        <v>33</v>
      </c>
      <c r="D33" s="48" t="s">
        <v>34</v>
      </c>
      <c r="E33" s="49">
        <v>556998000007230</v>
      </c>
      <c r="F33" s="50">
        <v>44858</v>
      </c>
      <c r="G33" s="48" t="s">
        <v>84</v>
      </c>
      <c r="H33" s="50">
        <v>44853</v>
      </c>
      <c r="I33" s="51">
        <v>2815.5</v>
      </c>
    </row>
    <row r="34" spans="1:9" s="45" customFormat="1" ht="15" x14ac:dyDescent="0.25">
      <c r="A34" s="46">
        <v>24</v>
      </c>
      <c r="B34" s="46" t="s">
        <v>85</v>
      </c>
      <c r="C34" s="47" t="s">
        <v>86</v>
      </c>
      <c r="D34" s="48" t="s">
        <v>87</v>
      </c>
      <c r="E34" s="49">
        <v>550427000050126</v>
      </c>
      <c r="F34" s="50">
        <v>44859</v>
      </c>
      <c r="G34" s="48" t="s">
        <v>88</v>
      </c>
      <c r="H34" s="50">
        <v>44854</v>
      </c>
      <c r="I34" s="51">
        <v>2000</v>
      </c>
    </row>
    <row r="35" spans="1:9" s="45" customFormat="1" ht="15" x14ac:dyDescent="0.25">
      <c r="A35" s="46">
        <v>25</v>
      </c>
      <c r="B35" s="46" t="s">
        <v>56</v>
      </c>
      <c r="C35" s="47" t="s">
        <v>57</v>
      </c>
      <c r="D35" s="48" t="s">
        <v>58</v>
      </c>
      <c r="E35" s="49">
        <v>553569000018264</v>
      </c>
      <c r="F35" s="50">
        <v>44859</v>
      </c>
      <c r="G35" s="48" t="s">
        <v>89</v>
      </c>
      <c r="H35" s="50">
        <v>44855</v>
      </c>
      <c r="I35" s="51">
        <v>2340</v>
      </c>
    </row>
    <row r="36" spans="1:9" s="45" customFormat="1" ht="15" x14ac:dyDescent="0.25">
      <c r="A36" s="46">
        <v>26</v>
      </c>
      <c r="B36" s="46" t="s">
        <v>60</v>
      </c>
      <c r="C36" s="47" t="s">
        <v>61</v>
      </c>
      <c r="D36" s="48" t="s">
        <v>62</v>
      </c>
      <c r="E36" s="49">
        <v>556939000058515</v>
      </c>
      <c r="F36" s="50">
        <v>44859</v>
      </c>
      <c r="G36" s="48" t="s">
        <v>90</v>
      </c>
      <c r="H36" s="50">
        <v>44855</v>
      </c>
      <c r="I36" s="51">
        <v>2200</v>
      </c>
    </row>
    <row r="37" spans="1:9" s="45" customFormat="1" ht="15" x14ac:dyDescent="0.25">
      <c r="A37" s="46">
        <v>27</v>
      </c>
      <c r="B37" s="46" t="s">
        <v>64</v>
      </c>
      <c r="C37" s="47" t="s">
        <v>65</v>
      </c>
      <c r="D37" s="48" t="s">
        <v>66</v>
      </c>
      <c r="E37" s="49">
        <v>556974000009613</v>
      </c>
      <c r="F37" s="50">
        <v>44859</v>
      </c>
      <c r="G37" s="48" t="s">
        <v>27</v>
      </c>
      <c r="H37" s="50">
        <v>44855</v>
      </c>
      <c r="I37" s="51">
        <v>2340</v>
      </c>
    </row>
    <row r="38" spans="1:9" s="45" customFormat="1" ht="15" x14ac:dyDescent="0.25">
      <c r="A38" s="46">
        <v>28</v>
      </c>
      <c r="B38" s="46" t="s">
        <v>44</v>
      </c>
      <c r="C38" s="47" t="s">
        <v>45</v>
      </c>
      <c r="D38" s="48" t="s">
        <v>46</v>
      </c>
      <c r="E38" s="49">
        <v>102501</v>
      </c>
      <c r="F38" s="50">
        <v>44859</v>
      </c>
      <c r="G38" s="48" t="s">
        <v>91</v>
      </c>
      <c r="H38" s="50">
        <v>44853</v>
      </c>
      <c r="I38" s="51">
        <v>938.5</v>
      </c>
    </row>
    <row r="39" spans="1:9" s="45" customFormat="1" ht="15" x14ac:dyDescent="0.25">
      <c r="A39" s="46">
        <v>29</v>
      </c>
      <c r="B39" s="46" t="s">
        <v>56</v>
      </c>
      <c r="C39" s="47" t="s">
        <v>68</v>
      </c>
      <c r="D39" s="48" t="s">
        <v>69</v>
      </c>
      <c r="E39" s="49">
        <v>102502</v>
      </c>
      <c r="F39" s="50">
        <v>44859</v>
      </c>
      <c r="G39" s="48" t="s">
        <v>92</v>
      </c>
      <c r="H39" s="50">
        <v>44855</v>
      </c>
      <c r="I39" s="51">
        <v>2340</v>
      </c>
    </row>
    <row r="40" spans="1:9" s="45" customFormat="1" ht="15" x14ac:dyDescent="0.25">
      <c r="A40" s="46">
        <v>30</v>
      </c>
      <c r="B40" s="46" t="s">
        <v>32</v>
      </c>
      <c r="C40" s="47" t="s">
        <v>71</v>
      </c>
      <c r="D40" s="48" t="s">
        <v>72</v>
      </c>
      <c r="E40" s="49">
        <v>102801</v>
      </c>
      <c r="F40" s="50">
        <v>44862</v>
      </c>
      <c r="G40" s="48" t="s">
        <v>93</v>
      </c>
      <c r="H40" s="50">
        <v>44862</v>
      </c>
      <c r="I40" s="51">
        <v>45</v>
      </c>
    </row>
    <row r="41" spans="1:9" s="45" customFormat="1" ht="15" x14ac:dyDescent="0.25">
      <c r="A41" s="46">
        <v>31</v>
      </c>
      <c r="B41" s="46" t="s">
        <v>32</v>
      </c>
      <c r="C41" s="47" t="s">
        <v>71</v>
      </c>
      <c r="D41" s="48" t="s">
        <v>72</v>
      </c>
      <c r="E41" s="49">
        <v>102802</v>
      </c>
      <c r="F41" s="50">
        <v>44862</v>
      </c>
      <c r="G41" s="48" t="s">
        <v>94</v>
      </c>
      <c r="H41" s="50">
        <v>44862</v>
      </c>
      <c r="I41" s="51">
        <v>139.5</v>
      </c>
    </row>
    <row r="42" spans="1:9" s="45" customFormat="1" ht="15" x14ac:dyDescent="0.25">
      <c r="A42" s="46">
        <v>32</v>
      </c>
      <c r="B42" s="46" t="s">
        <v>40</v>
      </c>
      <c r="C42" s="47" t="s">
        <v>71</v>
      </c>
      <c r="D42" s="48" t="s">
        <v>72</v>
      </c>
      <c r="E42" s="49">
        <v>102803</v>
      </c>
      <c r="F42" s="50">
        <v>44862</v>
      </c>
      <c r="G42" s="48" t="s">
        <v>95</v>
      </c>
      <c r="H42" s="50">
        <v>44862</v>
      </c>
      <c r="I42" s="51">
        <v>35.1</v>
      </c>
    </row>
    <row r="43" spans="1:9" s="45" customFormat="1" ht="15" x14ac:dyDescent="0.25">
      <c r="A43" s="46">
        <v>33</v>
      </c>
      <c r="B43" s="46" t="s">
        <v>40</v>
      </c>
      <c r="C43" s="47" t="s">
        <v>71</v>
      </c>
      <c r="D43" s="48" t="s">
        <v>72</v>
      </c>
      <c r="E43" s="49">
        <v>102804</v>
      </c>
      <c r="F43" s="50">
        <v>44862</v>
      </c>
      <c r="G43" s="48" t="s">
        <v>96</v>
      </c>
      <c r="H43" s="50">
        <v>44862</v>
      </c>
      <c r="I43" s="51">
        <v>108.81</v>
      </c>
    </row>
    <row r="44" spans="1:9" s="45" customFormat="1" ht="15" x14ac:dyDescent="0.25">
      <c r="A44" s="46">
        <v>34</v>
      </c>
      <c r="B44" s="46" t="s">
        <v>44</v>
      </c>
      <c r="C44" s="47" t="s">
        <v>71</v>
      </c>
      <c r="D44" s="48" t="s">
        <v>72</v>
      </c>
      <c r="E44" s="49">
        <v>102805</v>
      </c>
      <c r="F44" s="50">
        <v>44862</v>
      </c>
      <c r="G44" s="48" t="s">
        <v>97</v>
      </c>
      <c r="H44" s="50">
        <v>44862</v>
      </c>
      <c r="I44" s="51">
        <v>15</v>
      </c>
    </row>
    <row r="45" spans="1:9" s="45" customFormat="1" ht="15" x14ac:dyDescent="0.25">
      <c r="A45" s="46">
        <v>35</v>
      </c>
      <c r="B45" s="46" t="s">
        <v>44</v>
      </c>
      <c r="C45" s="47" t="s">
        <v>71</v>
      </c>
      <c r="D45" s="48" t="s">
        <v>72</v>
      </c>
      <c r="E45" s="49">
        <v>102806</v>
      </c>
      <c r="F45" s="50">
        <v>44862</v>
      </c>
      <c r="G45" s="48" t="s">
        <v>98</v>
      </c>
      <c r="H45" s="50">
        <v>44862</v>
      </c>
      <c r="I45" s="51">
        <v>46.5</v>
      </c>
    </row>
    <row r="46" spans="1:9" s="45" customFormat="1" ht="15" x14ac:dyDescent="0.25">
      <c r="A46" s="46">
        <v>36</v>
      </c>
      <c r="B46" s="46" t="s">
        <v>56</v>
      </c>
      <c r="C46" s="47" t="s">
        <v>57</v>
      </c>
      <c r="D46" s="48" t="s">
        <v>58</v>
      </c>
      <c r="E46" s="49">
        <v>553569000018264</v>
      </c>
      <c r="F46" s="50">
        <v>44897</v>
      </c>
      <c r="G46" s="48" t="s">
        <v>99</v>
      </c>
      <c r="H46" s="50">
        <v>44890</v>
      </c>
      <c r="I46" s="51">
        <v>2340</v>
      </c>
    </row>
    <row r="47" spans="1:9" s="45" customFormat="1" ht="15" x14ac:dyDescent="0.25">
      <c r="A47" s="46">
        <v>37</v>
      </c>
      <c r="B47" s="46" t="s">
        <v>60</v>
      </c>
      <c r="C47" s="47" t="s">
        <v>61</v>
      </c>
      <c r="D47" s="48" t="s">
        <v>62</v>
      </c>
      <c r="E47" s="49">
        <v>556939000058515</v>
      </c>
      <c r="F47" s="50">
        <v>44897</v>
      </c>
      <c r="G47" s="48" t="s">
        <v>100</v>
      </c>
      <c r="H47" s="50">
        <v>44888</v>
      </c>
      <c r="I47" s="51">
        <v>2200</v>
      </c>
    </row>
    <row r="48" spans="1:9" s="45" customFormat="1" ht="15" x14ac:dyDescent="0.25">
      <c r="A48" s="46">
        <v>38</v>
      </c>
      <c r="B48" s="46" t="s">
        <v>64</v>
      </c>
      <c r="C48" s="47" t="s">
        <v>65</v>
      </c>
      <c r="D48" s="48" t="s">
        <v>66</v>
      </c>
      <c r="E48" s="49">
        <v>556974000009613</v>
      </c>
      <c r="F48" s="50">
        <v>44897</v>
      </c>
      <c r="G48" s="48" t="s">
        <v>101</v>
      </c>
      <c r="H48" s="50">
        <v>44893</v>
      </c>
      <c r="I48" s="51">
        <v>2340</v>
      </c>
    </row>
    <row r="49" spans="1:9" s="45" customFormat="1" ht="15" x14ac:dyDescent="0.25">
      <c r="A49" s="46">
        <v>39</v>
      </c>
      <c r="B49" s="46" t="s">
        <v>56</v>
      </c>
      <c r="C49" s="47" t="s">
        <v>68</v>
      </c>
      <c r="D49" s="48" t="s">
        <v>69</v>
      </c>
      <c r="E49" s="49">
        <v>120201</v>
      </c>
      <c r="F49" s="50">
        <v>44897</v>
      </c>
      <c r="G49" s="48" t="s">
        <v>102</v>
      </c>
      <c r="H49" s="50">
        <v>44890</v>
      </c>
      <c r="I49" s="51">
        <v>2340</v>
      </c>
    </row>
    <row r="50" spans="1:9" s="45" customFormat="1" ht="15" x14ac:dyDescent="0.25">
      <c r="A50" s="46">
        <v>40</v>
      </c>
      <c r="B50" s="46" t="s">
        <v>40</v>
      </c>
      <c r="C50" s="47" t="s">
        <v>41</v>
      </c>
      <c r="D50" s="48" t="s">
        <v>42</v>
      </c>
      <c r="E50" s="49">
        <v>550712000207278</v>
      </c>
      <c r="F50" s="50">
        <v>44903</v>
      </c>
      <c r="G50" s="48" t="s">
        <v>103</v>
      </c>
      <c r="H50" s="50">
        <v>44868</v>
      </c>
      <c r="I50" s="51">
        <v>2196.09</v>
      </c>
    </row>
    <row r="51" spans="1:9" s="45" customFormat="1" ht="15" x14ac:dyDescent="0.25">
      <c r="A51" s="46">
        <v>41</v>
      </c>
      <c r="B51" s="46" t="s">
        <v>32</v>
      </c>
      <c r="C51" s="47" t="s">
        <v>41</v>
      </c>
      <c r="D51" s="48" t="s">
        <v>42</v>
      </c>
      <c r="E51" s="49">
        <v>550712000207278</v>
      </c>
      <c r="F51" s="50">
        <v>44903</v>
      </c>
      <c r="G51" s="48" t="s">
        <v>104</v>
      </c>
      <c r="H51" s="50">
        <v>44869</v>
      </c>
      <c r="I51" s="51">
        <v>2815.5</v>
      </c>
    </row>
    <row r="52" spans="1:9" s="45" customFormat="1" ht="15" x14ac:dyDescent="0.25">
      <c r="A52" s="46">
        <v>42</v>
      </c>
      <c r="B52" s="46" t="s">
        <v>40</v>
      </c>
      <c r="C52" s="47" t="s">
        <v>41</v>
      </c>
      <c r="D52" s="48" t="s">
        <v>42</v>
      </c>
      <c r="E52" s="49">
        <v>550712000207278</v>
      </c>
      <c r="F52" s="50">
        <v>44909</v>
      </c>
      <c r="G52" s="48" t="s">
        <v>105</v>
      </c>
      <c r="H52" s="50">
        <v>44902</v>
      </c>
      <c r="I52" s="51">
        <v>2196.09</v>
      </c>
    </row>
    <row r="53" spans="1:9" s="45" customFormat="1" ht="15" x14ac:dyDescent="0.25">
      <c r="A53" s="46">
        <v>43</v>
      </c>
      <c r="B53" s="46" t="s">
        <v>106</v>
      </c>
      <c r="C53" s="47" t="s">
        <v>107</v>
      </c>
      <c r="D53" s="48" t="s">
        <v>108</v>
      </c>
      <c r="E53" s="49">
        <v>121401</v>
      </c>
      <c r="F53" s="50">
        <v>44909</v>
      </c>
      <c r="G53" s="48" t="s">
        <v>109</v>
      </c>
      <c r="H53" s="50">
        <v>44882</v>
      </c>
      <c r="I53" s="51">
        <v>1885</v>
      </c>
    </row>
    <row r="54" spans="1:9" s="45" customFormat="1" ht="15" x14ac:dyDescent="0.25">
      <c r="A54" s="46">
        <v>44</v>
      </c>
      <c r="B54" s="46" t="s">
        <v>32</v>
      </c>
      <c r="C54" s="47" t="s">
        <v>33</v>
      </c>
      <c r="D54" s="48" t="s">
        <v>34</v>
      </c>
      <c r="E54" s="49">
        <v>556998000007230</v>
      </c>
      <c r="F54" s="50">
        <v>44910</v>
      </c>
      <c r="G54" s="48" t="s">
        <v>110</v>
      </c>
      <c r="H54" s="50">
        <v>44902</v>
      </c>
      <c r="I54" s="51">
        <v>2815.5</v>
      </c>
    </row>
    <row r="55" spans="1:9" s="45" customFormat="1" ht="15" x14ac:dyDescent="0.25">
      <c r="A55" s="46">
        <v>45</v>
      </c>
      <c r="B55" s="46" t="s">
        <v>85</v>
      </c>
      <c r="C55" s="47" t="s">
        <v>86</v>
      </c>
      <c r="D55" s="48" t="s">
        <v>87</v>
      </c>
      <c r="E55" s="49">
        <v>550427000050126</v>
      </c>
      <c r="F55" s="50">
        <v>44911</v>
      </c>
      <c r="G55" s="48" t="s">
        <v>111</v>
      </c>
      <c r="H55" s="50">
        <v>44869</v>
      </c>
      <c r="I55" s="51">
        <v>2000</v>
      </c>
    </row>
    <row r="56" spans="1:9" s="45" customFormat="1" ht="15" x14ac:dyDescent="0.25">
      <c r="A56" s="46">
        <v>46</v>
      </c>
      <c r="B56" s="46" t="s">
        <v>44</v>
      </c>
      <c r="C56" s="47" t="s">
        <v>45</v>
      </c>
      <c r="D56" s="48" t="s">
        <v>46</v>
      </c>
      <c r="E56" s="49">
        <v>121601</v>
      </c>
      <c r="F56" s="50">
        <v>44911</v>
      </c>
      <c r="G56" s="48" t="s">
        <v>112</v>
      </c>
      <c r="H56" s="50">
        <v>44868</v>
      </c>
      <c r="I56" s="51">
        <v>938.5</v>
      </c>
    </row>
    <row r="57" spans="1:9" s="45" customFormat="1" ht="15" x14ac:dyDescent="0.25">
      <c r="A57" s="46">
        <v>47</v>
      </c>
      <c r="B57" s="46" t="s">
        <v>40</v>
      </c>
      <c r="C57" s="47" t="s">
        <v>71</v>
      </c>
      <c r="D57" s="48" t="s">
        <v>72</v>
      </c>
      <c r="E57" s="49">
        <v>102801</v>
      </c>
      <c r="F57" s="50">
        <v>44915</v>
      </c>
      <c r="G57" s="48" t="s">
        <v>113</v>
      </c>
      <c r="H57" s="50">
        <v>44915</v>
      </c>
      <c r="I57" s="51">
        <v>35.1</v>
      </c>
    </row>
    <row r="58" spans="1:9" s="45" customFormat="1" ht="15" x14ac:dyDescent="0.25">
      <c r="A58" s="46">
        <v>48</v>
      </c>
      <c r="B58" s="46" t="s">
        <v>40</v>
      </c>
      <c r="C58" s="47" t="s">
        <v>71</v>
      </c>
      <c r="D58" s="48" t="s">
        <v>72</v>
      </c>
      <c r="E58" s="49">
        <v>102802</v>
      </c>
      <c r="F58" s="50">
        <v>44915</v>
      </c>
      <c r="G58" s="48" t="s">
        <v>114</v>
      </c>
      <c r="H58" s="50">
        <v>44915</v>
      </c>
      <c r="I58" s="51">
        <v>108.81</v>
      </c>
    </row>
    <row r="59" spans="1:9" s="45" customFormat="1" ht="15" x14ac:dyDescent="0.25">
      <c r="A59" s="46">
        <v>49</v>
      </c>
      <c r="B59" s="46" t="s">
        <v>32</v>
      </c>
      <c r="C59" s="47" t="s">
        <v>71</v>
      </c>
      <c r="D59" s="48" t="s">
        <v>72</v>
      </c>
      <c r="E59" s="49">
        <v>102803</v>
      </c>
      <c r="F59" s="50">
        <v>44915</v>
      </c>
      <c r="G59" s="48" t="s">
        <v>115</v>
      </c>
      <c r="H59" s="50">
        <v>44915</v>
      </c>
      <c r="I59" s="51">
        <v>45</v>
      </c>
    </row>
    <row r="60" spans="1:9" s="45" customFormat="1" ht="15" x14ac:dyDescent="0.25">
      <c r="A60" s="46">
        <v>50</v>
      </c>
      <c r="B60" s="46" t="s">
        <v>32</v>
      </c>
      <c r="C60" s="47" t="s">
        <v>71</v>
      </c>
      <c r="D60" s="48" t="s">
        <v>72</v>
      </c>
      <c r="E60" s="49">
        <v>102804</v>
      </c>
      <c r="F60" s="50">
        <v>44915</v>
      </c>
      <c r="G60" s="48" t="s">
        <v>116</v>
      </c>
      <c r="H60" s="50">
        <v>44915</v>
      </c>
      <c r="I60" s="51">
        <v>139.5</v>
      </c>
    </row>
    <row r="61" spans="1:9" s="45" customFormat="1" ht="15" x14ac:dyDescent="0.25">
      <c r="A61" s="46">
        <v>51</v>
      </c>
      <c r="B61" s="46" t="s">
        <v>44</v>
      </c>
      <c r="C61" s="47" t="s">
        <v>71</v>
      </c>
      <c r="D61" s="48" t="s">
        <v>72</v>
      </c>
      <c r="E61" s="49">
        <v>102805</v>
      </c>
      <c r="F61" s="50">
        <v>44915</v>
      </c>
      <c r="G61" s="48" t="s">
        <v>117</v>
      </c>
      <c r="H61" s="50">
        <v>44915</v>
      </c>
      <c r="I61" s="51">
        <v>15</v>
      </c>
    </row>
    <row r="62" spans="1:9" s="45" customFormat="1" ht="15" x14ac:dyDescent="0.25">
      <c r="A62" s="46">
        <v>52</v>
      </c>
      <c r="B62" s="46" t="s">
        <v>44</v>
      </c>
      <c r="C62" s="47" t="s">
        <v>71</v>
      </c>
      <c r="D62" s="48" t="s">
        <v>72</v>
      </c>
      <c r="E62" s="49">
        <v>102806</v>
      </c>
      <c r="F62" s="50">
        <v>44915</v>
      </c>
      <c r="G62" s="48" t="s">
        <v>118</v>
      </c>
      <c r="H62" s="50">
        <v>44915</v>
      </c>
      <c r="I62" s="51">
        <v>46.5</v>
      </c>
    </row>
    <row r="63" spans="1:9" s="45" customFormat="1" ht="15" x14ac:dyDescent="0.25">
      <c r="A63" s="46">
        <v>53</v>
      </c>
      <c r="B63" s="46" t="s">
        <v>56</v>
      </c>
      <c r="C63" s="47" t="s">
        <v>57</v>
      </c>
      <c r="D63" s="48" t="s">
        <v>58</v>
      </c>
      <c r="E63" s="49">
        <v>553569000018264</v>
      </c>
      <c r="F63" s="50">
        <v>44923</v>
      </c>
      <c r="G63" s="48" t="s">
        <v>119</v>
      </c>
      <c r="H63" s="50">
        <v>44921</v>
      </c>
      <c r="I63" s="51">
        <v>2340</v>
      </c>
    </row>
    <row r="64" spans="1:9" s="45" customFormat="1" ht="15" x14ac:dyDescent="0.25">
      <c r="A64" s="46">
        <v>54</v>
      </c>
      <c r="B64" s="46" t="s">
        <v>60</v>
      </c>
      <c r="C64" s="47" t="s">
        <v>61</v>
      </c>
      <c r="D64" s="48" t="s">
        <v>62</v>
      </c>
      <c r="E64" s="49">
        <v>556939000058515</v>
      </c>
      <c r="F64" s="50">
        <v>44923</v>
      </c>
      <c r="G64" s="48" t="s">
        <v>120</v>
      </c>
      <c r="H64" s="50">
        <v>44918</v>
      </c>
      <c r="I64" s="51">
        <v>2200</v>
      </c>
    </row>
    <row r="65" spans="1:9" s="45" customFormat="1" ht="15" x14ac:dyDescent="0.25">
      <c r="A65" s="46">
        <v>55</v>
      </c>
      <c r="B65" s="46" t="s">
        <v>64</v>
      </c>
      <c r="C65" s="47" t="s">
        <v>65</v>
      </c>
      <c r="D65" s="48" t="s">
        <v>66</v>
      </c>
      <c r="E65" s="49">
        <v>556974000009613</v>
      </c>
      <c r="F65" s="50">
        <v>44923</v>
      </c>
      <c r="G65" s="48" t="s">
        <v>121</v>
      </c>
      <c r="H65" s="50">
        <v>44921</v>
      </c>
      <c r="I65" s="51">
        <v>2340</v>
      </c>
    </row>
    <row r="66" spans="1:9" s="45" customFormat="1" ht="15" x14ac:dyDescent="0.25">
      <c r="A66" s="46">
        <v>56</v>
      </c>
      <c r="B66" s="46" t="s">
        <v>56</v>
      </c>
      <c r="C66" s="47" t="s">
        <v>68</v>
      </c>
      <c r="D66" s="48" t="s">
        <v>69</v>
      </c>
      <c r="E66" s="49">
        <v>122801</v>
      </c>
      <c r="F66" s="50">
        <v>44923</v>
      </c>
      <c r="G66" s="48" t="s">
        <v>122</v>
      </c>
      <c r="H66" s="50">
        <v>44921</v>
      </c>
      <c r="I66" s="51">
        <v>2340</v>
      </c>
    </row>
    <row r="67" spans="1:9" s="45" customFormat="1" ht="15" x14ac:dyDescent="0.25">
      <c r="A67" s="46">
        <v>57</v>
      </c>
      <c r="B67" s="46" t="s">
        <v>44</v>
      </c>
      <c r="C67" s="47" t="s">
        <v>45</v>
      </c>
      <c r="D67" s="48" t="s">
        <v>46</v>
      </c>
      <c r="E67" s="49">
        <v>122901</v>
      </c>
      <c r="F67" s="50">
        <v>44924</v>
      </c>
      <c r="G67" s="48" t="s">
        <v>123</v>
      </c>
      <c r="H67" s="50">
        <v>44916</v>
      </c>
      <c r="I67" s="51">
        <v>938.5</v>
      </c>
    </row>
    <row r="68" spans="1:9" s="45" customFormat="1" ht="15" x14ac:dyDescent="0.25">
      <c r="A68" s="46">
        <v>58</v>
      </c>
      <c r="B68" s="46" t="s">
        <v>44</v>
      </c>
      <c r="C68" s="47" t="s">
        <v>71</v>
      </c>
      <c r="D68" s="48" t="s">
        <v>72</v>
      </c>
      <c r="E68" s="49">
        <v>10201</v>
      </c>
      <c r="F68" s="50">
        <v>44928</v>
      </c>
      <c r="G68" s="48" t="s">
        <v>124</v>
      </c>
      <c r="H68" s="50">
        <v>44928</v>
      </c>
      <c r="I68" s="51">
        <v>15</v>
      </c>
    </row>
    <row r="69" spans="1:9" s="45" customFormat="1" ht="15" x14ac:dyDescent="0.25">
      <c r="A69" s="46">
        <v>59</v>
      </c>
      <c r="B69" s="46" t="s">
        <v>44</v>
      </c>
      <c r="C69" s="47" t="s">
        <v>71</v>
      </c>
      <c r="D69" s="48" t="s">
        <v>72</v>
      </c>
      <c r="E69" s="49">
        <v>10202</v>
      </c>
      <c r="F69" s="50">
        <v>44928</v>
      </c>
      <c r="G69" s="48" t="s">
        <v>125</v>
      </c>
      <c r="H69" s="50">
        <v>44928</v>
      </c>
      <c r="I69" s="51">
        <v>46.5</v>
      </c>
    </row>
    <row r="70" spans="1:9" s="45" customFormat="1" ht="15" x14ac:dyDescent="0.25">
      <c r="A70" s="46">
        <v>60</v>
      </c>
      <c r="B70" s="46" t="s">
        <v>32</v>
      </c>
      <c r="C70" s="47" t="s">
        <v>71</v>
      </c>
      <c r="D70" s="48" t="s">
        <v>72</v>
      </c>
      <c r="E70" s="49">
        <v>10203</v>
      </c>
      <c r="F70" s="50">
        <v>44928</v>
      </c>
      <c r="G70" s="48" t="s">
        <v>126</v>
      </c>
      <c r="H70" s="50">
        <v>44928</v>
      </c>
      <c r="I70" s="51">
        <v>45</v>
      </c>
    </row>
    <row r="71" spans="1:9" s="45" customFormat="1" ht="15" x14ac:dyDescent="0.25">
      <c r="A71" s="46">
        <v>61</v>
      </c>
      <c r="B71" s="46" t="s">
        <v>32</v>
      </c>
      <c r="C71" s="47" t="s">
        <v>71</v>
      </c>
      <c r="D71" s="48" t="s">
        <v>72</v>
      </c>
      <c r="E71" s="49">
        <v>10204</v>
      </c>
      <c r="F71" s="50">
        <v>44928</v>
      </c>
      <c r="G71" s="48" t="s">
        <v>127</v>
      </c>
      <c r="H71" s="50">
        <v>44928</v>
      </c>
      <c r="I71" s="51">
        <v>139.5</v>
      </c>
    </row>
    <row r="72" spans="1:9" s="45" customFormat="1" ht="15" x14ac:dyDescent="0.25">
      <c r="A72" s="46">
        <v>62</v>
      </c>
      <c r="B72" s="46" t="s">
        <v>40</v>
      </c>
      <c r="C72" s="47" t="s">
        <v>71</v>
      </c>
      <c r="D72" s="48" t="s">
        <v>72</v>
      </c>
      <c r="E72" s="49">
        <v>10205</v>
      </c>
      <c r="F72" s="50">
        <v>44928</v>
      </c>
      <c r="G72" s="48" t="s">
        <v>128</v>
      </c>
      <c r="H72" s="50">
        <v>44928</v>
      </c>
      <c r="I72" s="51">
        <v>35.1</v>
      </c>
    </row>
    <row r="73" spans="1:9" s="45" customFormat="1" ht="15" x14ac:dyDescent="0.25">
      <c r="A73" s="46">
        <v>63</v>
      </c>
      <c r="B73" s="46" t="s">
        <v>40</v>
      </c>
      <c r="C73" s="47" t="s">
        <v>71</v>
      </c>
      <c r="D73" s="48" t="s">
        <v>72</v>
      </c>
      <c r="E73" s="49">
        <v>10206</v>
      </c>
      <c r="F73" s="50">
        <v>44928</v>
      </c>
      <c r="G73" s="48" t="s">
        <v>129</v>
      </c>
      <c r="H73" s="50">
        <v>44928</v>
      </c>
      <c r="I73" s="51">
        <v>108.81</v>
      </c>
    </row>
    <row r="74" spans="1:9" s="45" customFormat="1" ht="15" x14ac:dyDescent="0.25">
      <c r="A74" s="46">
        <v>64</v>
      </c>
      <c r="B74" s="46" t="s">
        <v>40</v>
      </c>
      <c r="C74" s="47" t="s">
        <v>41</v>
      </c>
      <c r="D74" s="48" t="s">
        <v>42</v>
      </c>
      <c r="E74" s="49">
        <v>550712000207278</v>
      </c>
      <c r="F74" s="50">
        <v>44966</v>
      </c>
      <c r="G74" s="48" t="s">
        <v>130</v>
      </c>
      <c r="H74" s="50">
        <v>44932</v>
      </c>
      <c r="I74" s="51">
        <v>2196.09</v>
      </c>
    </row>
    <row r="75" spans="1:9" s="45" customFormat="1" ht="15" x14ac:dyDescent="0.25">
      <c r="A75" s="46">
        <v>65</v>
      </c>
      <c r="B75" s="46" t="s">
        <v>40</v>
      </c>
      <c r="C75" s="47" t="s">
        <v>41</v>
      </c>
      <c r="D75" s="48" t="s">
        <v>42</v>
      </c>
      <c r="E75" s="49">
        <v>550712000207278</v>
      </c>
      <c r="F75" s="50">
        <v>44966</v>
      </c>
      <c r="G75" s="48" t="s">
        <v>131</v>
      </c>
      <c r="H75" s="50">
        <v>44958</v>
      </c>
      <c r="I75" s="51">
        <v>2196.09</v>
      </c>
    </row>
    <row r="76" spans="1:9" s="45" customFormat="1" ht="15" x14ac:dyDescent="0.25">
      <c r="A76" s="46">
        <v>66</v>
      </c>
      <c r="B76" s="46" t="s">
        <v>32</v>
      </c>
      <c r="C76" s="47" t="s">
        <v>33</v>
      </c>
      <c r="D76" s="48" t="s">
        <v>34</v>
      </c>
      <c r="E76" s="49">
        <v>556998000007230</v>
      </c>
      <c r="F76" s="50">
        <v>44966</v>
      </c>
      <c r="G76" s="48" t="s">
        <v>132</v>
      </c>
      <c r="H76" s="50">
        <v>44932</v>
      </c>
      <c r="I76" s="51">
        <v>2815.5</v>
      </c>
    </row>
    <row r="77" spans="1:9" s="45" customFormat="1" ht="15" x14ac:dyDescent="0.25">
      <c r="A77" s="46">
        <v>67</v>
      </c>
      <c r="B77" s="46" t="s">
        <v>32</v>
      </c>
      <c r="C77" s="47" t="s">
        <v>33</v>
      </c>
      <c r="D77" s="48" t="s">
        <v>34</v>
      </c>
      <c r="E77" s="49">
        <v>556998000007230</v>
      </c>
      <c r="F77" s="50">
        <v>44966</v>
      </c>
      <c r="G77" s="48" t="s">
        <v>133</v>
      </c>
      <c r="H77" s="50">
        <v>44958</v>
      </c>
      <c r="I77" s="51">
        <v>2815.5</v>
      </c>
    </row>
    <row r="78" spans="1:9" s="45" customFormat="1" ht="15" x14ac:dyDescent="0.25">
      <c r="A78" s="46">
        <v>68</v>
      </c>
      <c r="B78" s="46" t="s">
        <v>85</v>
      </c>
      <c r="C78" s="47" t="s">
        <v>86</v>
      </c>
      <c r="D78" s="48" t="s">
        <v>87</v>
      </c>
      <c r="E78" s="49">
        <v>550427000050126</v>
      </c>
      <c r="F78" s="50">
        <v>44967</v>
      </c>
      <c r="G78" s="48" t="s">
        <v>134</v>
      </c>
      <c r="H78" s="50">
        <v>44953</v>
      </c>
      <c r="I78" s="51">
        <v>2000</v>
      </c>
    </row>
    <row r="79" spans="1:9" s="45" customFormat="1" ht="15" x14ac:dyDescent="0.25">
      <c r="A79" s="46">
        <v>69</v>
      </c>
      <c r="B79" s="46" t="s">
        <v>85</v>
      </c>
      <c r="C79" s="47" t="s">
        <v>86</v>
      </c>
      <c r="D79" s="48" t="s">
        <v>87</v>
      </c>
      <c r="E79" s="49">
        <v>550427000050126</v>
      </c>
      <c r="F79" s="50">
        <v>44967</v>
      </c>
      <c r="G79" s="48" t="s">
        <v>135</v>
      </c>
      <c r="H79" s="50">
        <v>44963</v>
      </c>
      <c r="I79" s="51">
        <v>2000</v>
      </c>
    </row>
    <row r="80" spans="1:9" s="45" customFormat="1" ht="15" x14ac:dyDescent="0.25">
      <c r="A80" s="46">
        <v>70</v>
      </c>
      <c r="B80" s="46" t="s">
        <v>44</v>
      </c>
      <c r="C80" s="47" t="s">
        <v>45</v>
      </c>
      <c r="D80" s="48" t="s">
        <v>46</v>
      </c>
      <c r="E80" s="49">
        <v>21002</v>
      </c>
      <c r="F80" s="50">
        <v>44967</v>
      </c>
      <c r="G80" s="48" t="s">
        <v>136</v>
      </c>
      <c r="H80" s="50">
        <v>44936</v>
      </c>
      <c r="I80" s="51">
        <v>938.5</v>
      </c>
    </row>
    <row r="81" spans="1:9" s="45" customFormat="1" ht="15" x14ac:dyDescent="0.25">
      <c r="A81" s="46">
        <v>71</v>
      </c>
      <c r="B81" s="46" t="s">
        <v>44</v>
      </c>
      <c r="C81" s="47" t="s">
        <v>45</v>
      </c>
      <c r="D81" s="48" t="s">
        <v>46</v>
      </c>
      <c r="E81" s="49">
        <v>21001</v>
      </c>
      <c r="F81" s="50">
        <v>44967</v>
      </c>
      <c r="G81" s="48" t="s">
        <v>137</v>
      </c>
      <c r="H81" s="50">
        <v>44959</v>
      </c>
      <c r="I81" s="51">
        <v>938.5</v>
      </c>
    </row>
    <row r="82" spans="1:9" s="45" customFormat="1" ht="15" x14ac:dyDescent="0.25">
      <c r="A82" s="46">
        <v>72</v>
      </c>
      <c r="B82" s="46" t="s">
        <v>85</v>
      </c>
      <c r="C82" s="47" t="s">
        <v>86</v>
      </c>
      <c r="D82" s="48" t="s">
        <v>87</v>
      </c>
      <c r="E82" s="49">
        <v>550427000050126</v>
      </c>
      <c r="F82" s="50">
        <v>44970</v>
      </c>
      <c r="G82" s="48" t="s">
        <v>138</v>
      </c>
      <c r="H82" s="50">
        <v>44923</v>
      </c>
      <c r="I82" s="51">
        <v>2000</v>
      </c>
    </row>
    <row r="83" spans="1:9" s="45" customFormat="1" ht="15" x14ac:dyDescent="0.25">
      <c r="A83" s="46">
        <v>73</v>
      </c>
      <c r="B83" s="46" t="s">
        <v>56</v>
      </c>
      <c r="C83" s="47" t="s">
        <v>57</v>
      </c>
      <c r="D83" s="48" t="s">
        <v>58</v>
      </c>
      <c r="E83" s="49">
        <v>553569000018264</v>
      </c>
      <c r="F83" s="50">
        <v>44970</v>
      </c>
      <c r="G83" s="48" t="s">
        <v>67</v>
      </c>
      <c r="H83" s="50">
        <v>44952</v>
      </c>
      <c r="I83" s="51">
        <v>2340</v>
      </c>
    </row>
    <row r="84" spans="1:9" s="45" customFormat="1" ht="15" x14ac:dyDescent="0.25">
      <c r="A84" s="46">
        <v>74</v>
      </c>
      <c r="B84" s="46" t="s">
        <v>60</v>
      </c>
      <c r="C84" s="47" t="s">
        <v>61</v>
      </c>
      <c r="D84" s="48" t="s">
        <v>62</v>
      </c>
      <c r="E84" s="49">
        <v>556939000058515</v>
      </c>
      <c r="F84" s="50">
        <v>44970</v>
      </c>
      <c r="G84" s="48" t="s">
        <v>139</v>
      </c>
      <c r="H84" s="50">
        <v>44952</v>
      </c>
      <c r="I84" s="51">
        <v>2200</v>
      </c>
    </row>
    <row r="85" spans="1:9" s="45" customFormat="1" ht="15" x14ac:dyDescent="0.25">
      <c r="A85" s="46">
        <v>75</v>
      </c>
      <c r="B85" s="46" t="s">
        <v>64</v>
      </c>
      <c r="C85" s="47" t="s">
        <v>65</v>
      </c>
      <c r="D85" s="48" t="s">
        <v>66</v>
      </c>
      <c r="E85" s="49">
        <v>556974000009613</v>
      </c>
      <c r="F85" s="50">
        <v>44970</v>
      </c>
      <c r="G85" s="48" t="s">
        <v>82</v>
      </c>
      <c r="H85" s="50">
        <v>44952</v>
      </c>
      <c r="I85" s="51">
        <v>2340</v>
      </c>
    </row>
    <row r="86" spans="1:9" s="45" customFormat="1" ht="15" x14ac:dyDescent="0.25">
      <c r="A86" s="46">
        <v>76</v>
      </c>
      <c r="B86" s="46" t="s">
        <v>56</v>
      </c>
      <c r="C86" s="47" t="s">
        <v>68</v>
      </c>
      <c r="D86" s="48" t="s">
        <v>69</v>
      </c>
      <c r="E86" s="49">
        <v>21301</v>
      </c>
      <c r="F86" s="50">
        <v>44970</v>
      </c>
      <c r="G86" s="48" t="s">
        <v>140</v>
      </c>
      <c r="H86" s="50">
        <v>44952</v>
      </c>
      <c r="I86" s="51">
        <v>2340</v>
      </c>
    </row>
    <row r="87" spans="1:9" s="45" customFormat="1" ht="15" x14ac:dyDescent="0.25">
      <c r="A87" s="46">
        <v>77</v>
      </c>
      <c r="B87" s="46" t="s">
        <v>44</v>
      </c>
      <c r="C87" s="47" t="s">
        <v>71</v>
      </c>
      <c r="D87" s="48" t="s">
        <v>72</v>
      </c>
      <c r="E87" s="49">
        <v>21701</v>
      </c>
      <c r="F87" s="50">
        <v>44974</v>
      </c>
      <c r="G87" s="48" t="s">
        <v>141</v>
      </c>
      <c r="H87" s="50">
        <v>44974</v>
      </c>
      <c r="I87" s="51">
        <v>15</v>
      </c>
    </row>
    <row r="88" spans="1:9" s="45" customFormat="1" ht="15" x14ac:dyDescent="0.25">
      <c r="A88" s="46">
        <v>78</v>
      </c>
      <c r="B88" s="46" t="s">
        <v>44</v>
      </c>
      <c r="C88" s="47" t="s">
        <v>71</v>
      </c>
      <c r="D88" s="48" t="s">
        <v>72</v>
      </c>
      <c r="E88" s="49">
        <v>21702</v>
      </c>
      <c r="F88" s="50">
        <v>44974</v>
      </c>
      <c r="G88" s="48" t="s">
        <v>142</v>
      </c>
      <c r="H88" s="50">
        <v>44974</v>
      </c>
      <c r="I88" s="51">
        <v>46.5</v>
      </c>
    </row>
    <row r="89" spans="1:9" s="45" customFormat="1" ht="15" x14ac:dyDescent="0.25">
      <c r="A89" s="46">
        <v>79</v>
      </c>
      <c r="B89" s="46" t="s">
        <v>40</v>
      </c>
      <c r="C89" s="47" t="s">
        <v>71</v>
      </c>
      <c r="D89" s="48" t="s">
        <v>72</v>
      </c>
      <c r="E89" s="49">
        <v>21703</v>
      </c>
      <c r="F89" s="50">
        <v>44974</v>
      </c>
      <c r="G89" s="48" t="s">
        <v>143</v>
      </c>
      <c r="H89" s="50">
        <v>44974</v>
      </c>
      <c r="I89" s="51">
        <v>35.1</v>
      </c>
    </row>
    <row r="90" spans="1:9" s="45" customFormat="1" ht="15" x14ac:dyDescent="0.25">
      <c r="A90" s="46">
        <v>80</v>
      </c>
      <c r="B90" s="46" t="s">
        <v>40</v>
      </c>
      <c r="C90" s="47" t="s">
        <v>71</v>
      </c>
      <c r="D90" s="48" t="s">
        <v>72</v>
      </c>
      <c r="E90" s="49">
        <v>21704</v>
      </c>
      <c r="F90" s="50">
        <v>44974</v>
      </c>
      <c r="G90" s="48" t="s">
        <v>144</v>
      </c>
      <c r="H90" s="50">
        <v>44974</v>
      </c>
      <c r="I90" s="51">
        <v>108.81</v>
      </c>
    </row>
    <row r="91" spans="1:9" s="45" customFormat="1" ht="15" x14ac:dyDescent="0.25">
      <c r="A91" s="46">
        <v>81</v>
      </c>
      <c r="B91" s="46" t="s">
        <v>32</v>
      </c>
      <c r="C91" s="47" t="s">
        <v>71</v>
      </c>
      <c r="D91" s="48" t="s">
        <v>72</v>
      </c>
      <c r="E91" s="49">
        <v>21705</v>
      </c>
      <c r="F91" s="50">
        <v>44974</v>
      </c>
      <c r="G91" s="48" t="s">
        <v>145</v>
      </c>
      <c r="H91" s="50">
        <v>44974</v>
      </c>
      <c r="I91" s="51">
        <v>45</v>
      </c>
    </row>
    <row r="92" spans="1:9" s="45" customFormat="1" ht="15" x14ac:dyDescent="0.25">
      <c r="A92" s="46">
        <v>82</v>
      </c>
      <c r="B92" s="46" t="s">
        <v>32</v>
      </c>
      <c r="C92" s="47" t="s">
        <v>71</v>
      </c>
      <c r="D92" s="48" t="s">
        <v>72</v>
      </c>
      <c r="E92" s="49">
        <v>21706</v>
      </c>
      <c r="F92" s="50">
        <v>44974</v>
      </c>
      <c r="G92" s="48" t="s">
        <v>146</v>
      </c>
      <c r="H92" s="50">
        <v>44974</v>
      </c>
      <c r="I92" s="51">
        <v>139.5</v>
      </c>
    </row>
    <row r="93" spans="1:9" s="45" customFormat="1" ht="15" x14ac:dyDescent="0.25">
      <c r="A93" s="46">
        <v>83</v>
      </c>
      <c r="B93" s="46" t="s">
        <v>56</v>
      </c>
      <c r="C93" s="47" t="s">
        <v>57</v>
      </c>
      <c r="D93" s="48" t="s">
        <v>58</v>
      </c>
      <c r="E93" s="49">
        <v>553569000018264</v>
      </c>
      <c r="F93" s="50">
        <v>44981</v>
      </c>
      <c r="G93" s="48" t="s">
        <v>147</v>
      </c>
      <c r="H93" s="50">
        <v>44981</v>
      </c>
      <c r="I93" s="51">
        <v>2340</v>
      </c>
    </row>
    <row r="94" spans="1:9" s="45" customFormat="1" ht="15" x14ac:dyDescent="0.25">
      <c r="A94" s="46">
        <v>84</v>
      </c>
      <c r="B94" s="46" t="s">
        <v>60</v>
      </c>
      <c r="C94" s="47" t="s">
        <v>61</v>
      </c>
      <c r="D94" s="48" t="s">
        <v>62</v>
      </c>
      <c r="E94" s="49">
        <v>556939000058515</v>
      </c>
      <c r="F94" s="50">
        <v>44981</v>
      </c>
      <c r="G94" s="48" t="s">
        <v>148</v>
      </c>
      <c r="H94" s="50">
        <v>44981</v>
      </c>
      <c r="I94" s="51">
        <v>2200</v>
      </c>
    </row>
    <row r="95" spans="1:9" s="45" customFormat="1" ht="15" x14ac:dyDescent="0.25">
      <c r="A95" s="46">
        <v>85</v>
      </c>
      <c r="B95" s="46" t="s">
        <v>56</v>
      </c>
      <c r="C95" s="47" t="s">
        <v>68</v>
      </c>
      <c r="D95" s="48" t="s">
        <v>69</v>
      </c>
      <c r="E95" s="49">
        <v>22401</v>
      </c>
      <c r="F95" s="50">
        <v>44981</v>
      </c>
      <c r="G95" s="48" t="s">
        <v>149</v>
      </c>
      <c r="H95" s="50">
        <v>44981</v>
      </c>
      <c r="I95" s="51">
        <v>2340</v>
      </c>
    </row>
    <row r="96" spans="1:9" s="45" customFormat="1" ht="15" x14ac:dyDescent="0.25">
      <c r="A96" s="46">
        <v>86</v>
      </c>
      <c r="B96" s="46" t="s">
        <v>64</v>
      </c>
      <c r="C96" s="47" t="s">
        <v>65</v>
      </c>
      <c r="D96" s="48" t="s">
        <v>66</v>
      </c>
      <c r="E96" s="49">
        <v>556974000009613</v>
      </c>
      <c r="F96" s="50">
        <v>44984</v>
      </c>
      <c r="G96" s="48" t="s">
        <v>150</v>
      </c>
      <c r="H96" s="50">
        <v>44981</v>
      </c>
      <c r="I96" s="51">
        <v>2340</v>
      </c>
    </row>
    <row r="97" spans="1:9" s="45" customFormat="1" ht="15" x14ac:dyDescent="0.25">
      <c r="A97" s="46">
        <v>87</v>
      </c>
      <c r="B97" s="46" t="s">
        <v>32</v>
      </c>
      <c r="C97" s="47" t="s">
        <v>33</v>
      </c>
      <c r="D97" s="48" t="s">
        <v>34</v>
      </c>
      <c r="E97" s="49">
        <v>556998000007230</v>
      </c>
      <c r="F97" s="50" t="s">
        <v>151</v>
      </c>
      <c r="G97" s="48" t="s">
        <v>152</v>
      </c>
      <c r="H97" s="50">
        <v>44993</v>
      </c>
      <c r="I97" s="51">
        <v>2815.5</v>
      </c>
    </row>
    <row r="98" spans="1:9" s="45" customFormat="1" ht="15" x14ac:dyDescent="0.25">
      <c r="A98" s="46">
        <v>88</v>
      </c>
      <c r="B98" s="46" t="s">
        <v>40</v>
      </c>
      <c r="C98" s="47" t="s">
        <v>41</v>
      </c>
      <c r="D98" s="48" t="s">
        <v>42</v>
      </c>
      <c r="E98" s="49" t="s">
        <v>153</v>
      </c>
      <c r="F98" s="50">
        <v>44998</v>
      </c>
      <c r="G98" s="48" t="s">
        <v>154</v>
      </c>
      <c r="H98" s="50">
        <v>44992</v>
      </c>
      <c r="I98" s="51">
        <v>2196.09</v>
      </c>
    </row>
    <row r="99" spans="1:9" s="45" customFormat="1" ht="15" x14ac:dyDescent="0.25">
      <c r="A99" s="46">
        <v>89</v>
      </c>
      <c r="B99" s="46" t="s">
        <v>44</v>
      </c>
      <c r="C99" s="47" t="s">
        <v>71</v>
      </c>
      <c r="D99" s="48" t="s">
        <v>72</v>
      </c>
      <c r="E99" s="49">
        <v>31401</v>
      </c>
      <c r="F99" s="50">
        <v>44999</v>
      </c>
      <c r="G99" s="48" t="s">
        <v>155</v>
      </c>
      <c r="H99" s="50">
        <v>44999</v>
      </c>
      <c r="I99" s="51">
        <v>15</v>
      </c>
    </row>
    <row r="100" spans="1:9" s="45" customFormat="1" ht="15" x14ac:dyDescent="0.25">
      <c r="A100" s="46">
        <v>90</v>
      </c>
      <c r="B100" s="46" t="s">
        <v>44</v>
      </c>
      <c r="C100" s="47" t="s">
        <v>71</v>
      </c>
      <c r="D100" s="48" t="s">
        <v>72</v>
      </c>
      <c r="E100" s="49">
        <v>31402</v>
      </c>
      <c r="F100" s="50">
        <v>44999</v>
      </c>
      <c r="G100" s="48" t="s">
        <v>156</v>
      </c>
      <c r="H100" s="50">
        <v>44999</v>
      </c>
      <c r="I100" s="51">
        <v>46.5</v>
      </c>
    </row>
    <row r="101" spans="1:9" s="45" customFormat="1" ht="15" x14ac:dyDescent="0.25">
      <c r="A101" s="46">
        <v>91</v>
      </c>
      <c r="B101" s="46" t="s">
        <v>40</v>
      </c>
      <c r="C101" s="47" t="s">
        <v>71</v>
      </c>
      <c r="D101" s="48" t="s">
        <v>72</v>
      </c>
      <c r="E101" s="49">
        <v>31403</v>
      </c>
      <c r="F101" s="50">
        <v>44999</v>
      </c>
      <c r="G101" s="48" t="s">
        <v>157</v>
      </c>
      <c r="H101" s="50">
        <v>44999</v>
      </c>
      <c r="I101" s="51">
        <v>35.1</v>
      </c>
    </row>
    <row r="102" spans="1:9" s="45" customFormat="1" ht="15" x14ac:dyDescent="0.25">
      <c r="A102" s="46">
        <v>92</v>
      </c>
      <c r="B102" s="46" t="s">
        <v>40</v>
      </c>
      <c r="C102" s="47" t="s">
        <v>71</v>
      </c>
      <c r="D102" s="48" t="s">
        <v>72</v>
      </c>
      <c r="E102" s="49">
        <v>31404</v>
      </c>
      <c r="F102" s="50">
        <v>44999</v>
      </c>
      <c r="G102" s="48" t="s">
        <v>158</v>
      </c>
      <c r="H102" s="50">
        <v>44999</v>
      </c>
      <c r="I102" s="51">
        <v>108.81</v>
      </c>
    </row>
    <row r="103" spans="1:9" s="45" customFormat="1" ht="15" x14ac:dyDescent="0.25">
      <c r="A103" s="46">
        <v>93</v>
      </c>
      <c r="B103" s="46" t="s">
        <v>32</v>
      </c>
      <c r="C103" s="47" t="s">
        <v>71</v>
      </c>
      <c r="D103" s="48" t="s">
        <v>72</v>
      </c>
      <c r="E103" s="49">
        <v>31405</v>
      </c>
      <c r="F103" s="50">
        <v>44999</v>
      </c>
      <c r="G103" s="48" t="s">
        <v>159</v>
      </c>
      <c r="H103" s="50">
        <v>44999</v>
      </c>
      <c r="I103" s="51">
        <v>45</v>
      </c>
    </row>
    <row r="104" spans="1:9" s="45" customFormat="1" ht="15" x14ac:dyDescent="0.25">
      <c r="A104" s="46">
        <v>94</v>
      </c>
      <c r="B104" s="46" t="s">
        <v>32</v>
      </c>
      <c r="C104" s="47" t="s">
        <v>71</v>
      </c>
      <c r="D104" s="48" t="s">
        <v>72</v>
      </c>
      <c r="E104" s="49">
        <v>31406</v>
      </c>
      <c r="F104" s="50">
        <v>44999</v>
      </c>
      <c r="G104" s="48" t="s">
        <v>160</v>
      </c>
      <c r="H104" s="50">
        <v>44999</v>
      </c>
      <c r="I104" s="51">
        <v>139.5</v>
      </c>
    </row>
    <row r="105" spans="1:9" s="45" customFormat="1" ht="15" x14ac:dyDescent="0.25">
      <c r="A105" s="46">
        <v>95</v>
      </c>
      <c r="B105" s="46" t="s">
        <v>44</v>
      </c>
      <c r="C105" s="47" t="s">
        <v>45</v>
      </c>
      <c r="D105" s="48" t="s">
        <v>46</v>
      </c>
      <c r="E105" s="49">
        <v>31601</v>
      </c>
      <c r="F105" s="50">
        <v>45001</v>
      </c>
      <c r="G105" s="48" t="s">
        <v>161</v>
      </c>
      <c r="H105" s="50">
        <v>44995</v>
      </c>
      <c r="I105" s="51">
        <v>938.5</v>
      </c>
    </row>
    <row r="106" spans="1:9" s="45" customFormat="1" ht="15" x14ac:dyDescent="0.25">
      <c r="A106" s="46">
        <v>96</v>
      </c>
      <c r="B106" s="46" t="s">
        <v>85</v>
      </c>
      <c r="C106" s="47" t="s">
        <v>86</v>
      </c>
      <c r="D106" s="48" t="s">
        <v>87</v>
      </c>
      <c r="E106" s="49">
        <v>550427000050126</v>
      </c>
      <c r="F106" s="50">
        <v>45007</v>
      </c>
      <c r="G106" s="48" t="s">
        <v>103</v>
      </c>
      <c r="H106" s="50">
        <v>44998</v>
      </c>
      <c r="I106" s="51">
        <v>2000</v>
      </c>
    </row>
    <row r="107" spans="1:9" s="45" customFormat="1" ht="15" x14ac:dyDescent="0.25">
      <c r="A107" s="46">
        <v>97</v>
      </c>
      <c r="B107" s="46" t="s">
        <v>32</v>
      </c>
      <c r="C107" s="47" t="s">
        <v>71</v>
      </c>
      <c r="D107" s="48" t="s">
        <v>72</v>
      </c>
      <c r="E107" s="49">
        <v>32901</v>
      </c>
      <c r="F107" s="50">
        <v>45014</v>
      </c>
      <c r="G107" s="48" t="s">
        <v>162</v>
      </c>
      <c r="H107" s="50">
        <v>45014</v>
      </c>
      <c r="I107" s="51">
        <v>45</v>
      </c>
    </row>
    <row r="108" spans="1:9" s="45" customFormat="1" ht="15" x14ac:dyDescent="0.25">
      <c r="A108" s="46">
        <v>98</v>
      </c>
      <c r="B108" s="46" t="s">
        <v>32</v>
      </c>
      <c r="C108" s="47" t="s">
        <v>71</v>
      </c>
      <c r="D108" s="48" t="s">
        <v>72</v>
      </c>
      <c r="E108" s="49">
        <v>32902</v>
      </c>
      <c r="F108" s="50">
        <v>45014</v>
      </c>
      <c r="G108" s="48" t="s">
        <v>163</v>
      </c>
      <c r="H108" s="50">
        <v>45014</v>
      </c>
      <c r="I108" s="51">
        <v>139.5</v>
      </c>
    </row>
    <row r="109" spans="1:9" s="45" customFormat="1" ht="15" x14ac:dyDescent="0.25">
      <c r="A109" s="46">
        <v>99</v>
      </c>
      <c r="B109" s="46" t="s">
        <v>44</v>
      </c>
      <c r="C109" s="47" t="s">
        <v>71</v>
      </c>
      <c r="D109" s="48" t="s">
        <v>72</v>
      </c>
      <c r="E109" s="49">
        <v>32903</v>
      </c>
      <c r="F109" s="50">
        <v>45014</v>
      </c>
      <c r="G109" s="48" t="s">
        <v>164</v>
      </c>
      <c r="H109" s="50">
        <v>45014</v>
      </c>
      <c r="I109" s="51">
        <v>15</v>
      </c>
    </row>
    <row r="110" spans="1:9" s="45" customFormat="1" ht="15" x14ac:dyDescent="0.25">
      <c r="A110" s="46">
        <v>100</v>
      </c>
      <c r="B110" s="46" t="s">
        <v>44</v>
      </c>
      <c r="C110" s="47" t="s">
        <v>71</v>
      </c>
      <c r="D110" s="48" t="s">
        <v>72</v>
      </c>
      <c r="E110" s="49">
        <v>32904</v>
      </c>
      <c r="F110" s="50">
        <v>45014</v>
      </c>
      <c r="G110" s="48" t="s">
        <v>165</v>
      </c>
      <c r="H110" s="50">
        <v>45014</v>
      </c>
      <c r="I110" s="51">
        <v>46.5</v>
      </c>
    </row>
    <row r="111" spans="1:9" s="45" customFormat="1" ht="15" x14ac:dyDescent="0.25">
      <c r="A111" s="46">
        <v>101</v>
      </c>
      <c r="B111" s="46" t="s">
        <v>40</v>
      </c>
      <c r="C111" s="47" t="s">
        <v>71</v>
      </c>
      <c r="D111" s="48" t="s">
        <v>72</v>
      </c>
      <c r="E111" s="49">
        <v>32905</v>
      </c>
      <c r="F111" s="50">
        <v>45014</v>
      </c>
      <c r="G111" s="48" t="s">
        <v>166</v>
      </c>
      <c r="H111" s="50">
        <v>45014</v>
      </c>
      <c r="I111" s="51">
        <v>35.1</v>
      </c>
    </row>
    <row r="112" spans="1:9" s="45" customFormat="1" ht="15" x14ac:dyDescent="0.25">
      <c r="A112" s="46">
        <v>102</v>
      </c>
      <c r="B112" s="46" t="s">
        <v>40</v>
      </c>
      <c r="C112" s="47" t="s">
        <v>71</v>
      </c>
      <c r="D112" s="48" t="s">
        <v>72</v>
      </c>
      <c r="E112" s="49">
        <v>32906</v>
      </c>
      <c r="F112" s="50">
        <v>45014</v>
      </c>
      <c r="G112" s="48" t="s">
        <v>167</v>
      </c>
      <c r="H112" s="50">
        <v>45014</v>
      </c>
      <c r="I112" s="51">
        <v>108.81</v>
      </c>
    </row>
    <row r="113" spans="1:9" s="45" customFormat="1" ht="15" x14ac:dyDescent="0.25">
      <c r="A113" s="46">
        <v>103</v>
      </c>
      <c r="B113" s="46" t="s">
        <v>56</v>
      </c>
      <c r="C113" s="47" t="s">
        <v>57</v>
      </c>
      <c r="D113" s="48" t="s">
        <v>58</v>
      </c>
      <c r="E113" s="49">
        <v>553569000018264</v>
      </c>
      <c r="F113" s="50">
        <v>45015</v>
      </c>
      <c r="G113" s="48" t="s">
        <v>92</v>
      </c>
      <c r="H113" s="50">
        <v>45007</v>
      </c>
      <c r="I113" s="51">
        <v>2340</v>
      </c>
    </row>
    <row r="114" spans="1:9" s="45" customFormat="1" ht="15" x14ac:dyDescent="0.25">
      <c r="A114" s="46">
        <v>104</v>
      </c>
      <c r="B114" s="46" t="s">
        <v>60</v>
      </c>
      <c r="C114" s="47" t="s">
        <v>61</v>
      </c>
      <c r="D114" s="48" t="s">
        <v>62</v>
      </c>
      <c r="E114" s="49">
        <v>556939000058515</v>
      </c>
      <c r="F114" s="50">
        <v>45015</v>
      </c>
      <c r="G114" s="48" t="s">
        <v>168</v>
      </c>
      <c r="H114" s="50">
        <v>45007</v>
      </c>
      <c r="I114" s="51">
        <v>2200</v>
      </c>
    </row>
    <row r="115" spans="1:9" s="45" customFormat="1" ht="15" x14ac:dyDescent="0.25">
      <c r="A115" s="46">
        <v>105</v>
      </c>
      <c r="B115" s="46" t="s">
        <v>64</v>
      </c>
      <c r="C115" s="47" t="s">
        <v>65</v>
      </c>
      <c r="D115" s="48" t="s">
        <v>66</v>
      </c>
      <c r="E115" s="49">
        <v>556974000009613</v>
      </c>
      <c r="F115" s="50">
        <v>45015</v>
      </c>
      <c r="G115" s="48" t="s">
        <v>140</v>
      </c>
      <c r="H115" s="50">
        <v>45007</v>
      </c>
      <c r="I115" s="51">
        <v>2340</v>
      </c>
    </row>
    <row r="116" spans="1:9" s="45" customFormat="1" ht="15" x14ac:dyDescent="0.25">
      <c r="A116" s="46">
        <v>106</v>
      </c>
      <c r="B116" s="46" t="s">
        <v>56</v>
      </c>
      <c r="C116" s="47" t="s">
        <v>68</v>
      </c>
      <c r="D116" s="48" t="s">
        <v>69</v>
      </c>
      <c r="E116" s="49">
        <v>33001</v>
      </c>
      <c r="F116" s="50">
        <v>45015</v>
      </c>
      <c r="G116" s="48" t="s">
        <v>169</v>
      </c>
      <c r="H116" s="50">
        <v>45007</v>
      </c>
      <c r="I116" s="51">
        <v>2340</v>
      </c>
    </row>
    <row r="117" spans="1:9" s="45" customFormat="1" ht="15" x14ac:dyDescent="0.25">
      <c r="A117" s="46">
        <v>107</v>
      </c>
      <c r="B117" s="46" t="s">
        <v>40</v>
      </c>
      <c r="C117" s="47" t="s">
        <v>41</v>
      </c>
      <c r="D117" s="48" t="s">
        <v>42</v>
      </c>
      <c r="E117" s="49">
        <v>550712000207278</v>
      </c>
      <c r="F117" s="50">
        <v>45035</v>
      </c>
      <c r="G117" s="48" t="s">
        <v>170</v>
      </c>
      <c r="H117" s="50">
        <v>45028</v>
      </c>
      <c r="I117" s="51">
        <v>2196.09</v>
      </c>
    </row>
    <row r="118" spans="1:9" s="45" customFormat="1" ht="15" x14ac:dyDescent="0.25">
      <c r="A118" s="46">
        <v>108</v>
      </c>
      <c r="B118" s="46" t="s">
        <v>85</v>
      </c>
      <c r="C118" s="47" t="s">
        <v>86</v>
      </c>
      <c r="D118" s="48" t="s">
        <v>87</v>
      </c>
      <c r="E118" s="49">
        <v>550427000050126</v>
      </c>
      <c r="F118" s="50">
        <v>45065</v>
      </c>
      <c r="G118" s="48" t="s">
        <v>171</v>
      </c>
      <c r="H118" s="50">
        <v>45029</v>
      </c>
      <c r="I118" s="51">
        <v>2000</v>
      </c>
    </row>
    <row r="119" spans="1:9" s="45" customFormat="1" ht="15" x14ac:dyDescent="0.25">
      <c r="A119" s="46">
        <v>109</v>
      </c>
      <c r="B119" s="46" t="s">
        <v>85</v>
      </c>
      <c r="C119" s="47" t="s">
        <v>86</v>
      </c>
      <c r="D119" s="48" t="s">
        <v>87</v>
      </c>
      <c r="E119" s="49">
        <v>550427000050126</v>
      </c>
      <c r="F119" s="50">
        <v>45065</v>
      </c>
      <c r="G119" s="48" t="s">
        <v>172</v>
      </c>
      <c r="H119" s="50">
        <v>45063</v>
      </c>
      <c r="I119" s="51">
        <v>2000</v>
      </c>
    </row>
    <row r="120" spans="1:9" s="45" customFormat="1" ht="15" x14ac:dyDescent="0.25">
      <c r="A120" s="46">
        <v>110</v>
      </c>
      <c r="B120" s="46" t="s">
        <v>56</v>
      </c>
      <c r="C120" s="47" t="s">
        <v>57</v>
      </c>
      <c r="D120" s="48" t="s">
        <v>58</v>
      </c>
      <c r="E120" s="49">
        <v>553569000018264</v>
      </c>
      <c r="F120" s="50">
        <v>45065</v>
      </c>
      <c r="G120" s="48" t="s">
        <v>102</v>
      </c>
      <c r="H120" s="50">
        <v>45042</v>
      </c>
      <c r="I120" s="51">
        <v>2340</v>
      </c>
    </row>
    <row r="121" spans="1:9" s="45" customFormat="1" ht="15" x14ac:dyDescent="0.25">
      <c r="A121" s="46">
        <v>111</v>
      </c>
      <c r="B121" s="46" t="s">
        <v>60</v>
      </c>
      <c r="C121" s="47" t="s">
        <v>61</v>
      </c>
      <c r="D121" s="48" t="s">
        <v>62</v>
      </c>
      <c r="E121" s="49">
        <v>556939000058515</v>
      </c>
      <c r="F121" s="50">
        <v>45065</v>
      </c>
      <c r="G121" s="48" t="s">
        <v>173</v>
      </c>
      <c r="H121" s="50">
        <v>45042</v>
      </c>
      <c r="I121" s="51">
        <v>2200</v>
      </c>
    </row>
    <row r="122" spans="1:9" s="45" customFormat="1" ht="15" x14ac:dyDescent="0.25">
      <c r="A122" s="46">
        <v>112</v>
      </c>
      <c r="B122" s="46" t="s">
        <v>64</v>
      </c>
      <c r="C122" s="47" t="s">
        <v>65</v>
      </c>
      <c r="D122" s="48" t="s">
        <v>66</v>
      </c>
      <c r="E122" s="49">
        <v>556974000009613</v>
      </c>
      <c r="F122" s="50">
        <v>45065</v>
      </c>
      <c r="G122" s="48" t="s">
        <v>174</v>
      </c>
      <c r="H122" s="50">
        <v>45042</v>
      </c>
      <c r="I122" s="51">
        <v>2340</v>
      </c>
    </row>
    <row r="123" spans="1:9" s="45" customFormat="1" ht="15" x14ac:dyDescent="0.25">
      <c r="A123" s="46">
        <v>113</v>
      </c>
      <c r="B123" s="46" t="s">
        <v>56</v>
      </c>
      <c r="C123" s="47" t="s">
        <v>68</v>
      </c>
      <c r="D123" s="48" t="s">
        <v>69</v>
      </c>
      <c r="E123" s="49">
        <v>51901</v>
      </c>
      <c r="F123" s="50">
        <v>45065</v>
      </c>
      <c r="G123" s="48" t="s">
        <v>175</v>
      </c>
      <c r="H123" s="50">
        <v>45042</v>
      </c>
      <c r="I123" s="51">
        <v>2340</v>
      </c>
    </row>
    <row r="124" spans="1:9" s="45" customFormat="1" ht="15" x14ac:dyDescent="0.25">
      <c r="A124" s="46">
        <v>114</v>
      </c>
      <c r="B124" s="46" t="s">
        <v>44</v>
      </c>
      <c r="C124" s="47" t="s">
        <v>45</v>
      </c>
      <c r="D124" s="48" t="s">
        <v>46</v>
      </c>
      <c r="E124" s="49">
        <v>51902</v>
      </c>
      <c r="F124" s="50">
        <v>45065</v>
      </c>
      <c r="G124" s="48" t="s">
        <v>176</v>
      </c>
      <c r="H124" s="50">
        <v>45027</v>
      </c>
      <c r="I124" s="51">
        <v>938.5</v>
      </c>
    </row>
    <row r="125" spans="1:9" s="45" customFormat="1" ht="15" x14ac:dyDescent="0.25">
      <c r="A125" s="46">
        <v>115</v>
      </c>
      <c r="B125" s="46" t="s">
        <v>32</v>
      </c>
      <c r="C125" s="47" t="s">
        <v>71</v>
      </c>
      <c r="D125" s="48" t="s">
        <v>72</v>
      </c>
      <c r="E125" s="49">
        <v>51903</v>
      </c>
      <c r="F125" s="50">
        <v>45065</v>
      </c>
      <c r="G125" s="48" t="s">
        <v>177</v>
      </c>
      <c r="H125" s="50">
        <v>45028</v>
      </c>
      <c r="I125" s="51">
        <v>45</v>
      </c>
    </row>
    <row r="126" spans="1:9" s="45" customFormat="1" ht="15" x14ac:dyDescent="0.25">
      <c r="A126" s="46">
        <v>116</v>
      </c>
      <c r="B126" s="46" t="s">
        <v>32</v>
      </c>
      <c r="C126" s="47" t="s">
        <v>71</v>
      </c>
      <c r="D126" s="48" t="s">
        <v>72</v>
      </c>
      <c r="E126" s="49">
        <v>51904</v>
      </c>
      <c r="F126" s="50">
        <v>45065</v>
      </c>
      <c r="G126" s="48" t="s">
        <v>178</v>
      </c>
      <c r="H126" s="50">
        <v>45028</v>
      </c>
      <c r="I126" s="51">
        <v>139.5</v>
      </c>
    </row>
    <row r="127" spans="1:9" s="45" customFormat="1" ht="15" x14ac:dyDescent="0.25">
      <c r="A127" s="46">
        <v>117</v>
      </c>
      <c r="B127" s="46" t="s">
        <v>44</v>
      </c>
      <c r="C127" s="47" t="s">
        <v>71</v>
      </c>
      <c r="D127" s="48" t="s">
        <v>72</v>
      </c>
      <c r="E127" s="49">
        <v>51905</v>
      </c>
      <c r="F127" s="50">
        <v>45065</v>
      </c>
      <c r="G127" s="48" t="s">
        <v>179</v>
      </c>
      <c r="H127" s="50">
        <v>45027</v>
      </c>
      <c r="I127" s="51">
        <v>15</v>
      </c>
    </row>
    <row r="128" spans="1:9" s="45" customFormat="1" ht="15" x14ac:dyDescent="0.25">
      <c r="A128" s="46">
        <v>118</v>
      </c>
      <c r="B128" s="46" t="s">
        <v>44</v>
      </c>
      <c r="C128" s="47" t="s">
        <v>71</v>
      </c>
      <c r="D128" s="48" t="s">
        <v>72</v>
      </c>
      <c r="E128" s="49">
        <v>51906</v>
      </c>
      <c r="F128" s="50">
        <v>45065</v>
      </c>
      <c r="G128" s="48" t="s">
        <v>180</v>
      </c>
      <c r="H128" s="50">
        <v>45027</v>
      </c>
      <c r="I128" s="51">
        <v>46.5</v>
      </c>
    </row>
    <row r="129" spans="1:9" s="45" customFormat="1" ht="15" x14ac:dyDescent="0.25">
      <c r="A129" s="46">
        <v>119</v>
      </c>
      <c r="B129" s="46" t="s">
        <v>40</v>
      </c>
      <c r="C129" s="47" t="s">
        <v>71</v>
      </c>
      <c r="D129" s="48" t="s">
        <v>72</v>
      </c>
      <c r="E129" s="49">
        <v>51907</v>
      </c>
      <c r="F129" s="50">
        <v>45065</v>
      </c>
      <c r="G129" s="48" t="s">
        <v>181</v>
      </c>
      <c r="H129" s="50">
        <v>45028</v>
      </c>
      <c r="I129" s="51">
        <v>35.1</v>
      </c>
    </row>
    <row r="130" spans="1:9" s="45" customFormat="1" ht="15" x14ac:dyDescent="0.25">
      <c r="A130" s="46">
        <v>120</v>
      </c>
      <c r="B130" s="46" t="s">
        <v>40</v>
      </c>
      <c r="C130" s="47" t="s">
        <v>71</v>
      </c>
      <c r="D130" s="48" t="s">
        <v>72</v>
      </c>
      <c r="E130" s="49">
        <v>51908</v>
      </c>
      <c r="F130" s="50">
        <v>45065</v>
      </c>
      <c r="G130" s="48" t="s">
        <v>182</v>
      </c>
      <c r="H130" s="50">
        <v>45028</v>
      </c>
      <c r="I130" s="51">
        <v>108.81</v>
      </c>
    </row>
    <row r="131" spans="1:9" s="45" customFormat="1" ht="15" x14ac:dyDescent="0.25">
      <c r="A131" s="46">
        <v>121</v>
      </c>
      <c r="B131" s="46" t="s">
        <v>44</v>
      </c>
      <c r="C131" s="47" t="s">
        <v>45</v>
      </c>
      <c r="D131" s="48" t="s">
        <v>46</v>
      </c>
      <c r="E131" s="49">
        <v>51909</v>
      </c>
      <c r="F131" s="50">
        <v>45065</v>
      </c>
      <c r="G131" s="48" t="s">
        <v>183</v>
      </c>
      <c r="H131" s="50">
        <v>45058</v>
      </c>
      <c r="I131" s="51">
        <v>938.5</v>
      </c>
    </row>
    <row r="132" spans="1:9" s="45" customFormat="1" ht="15" x14ac:dyDescent="0.25">
      <c r="A132" s="46">
        <v>122</v>
      </c>
      <c r="B132" s="46" t="s">
        <v>32</v>
      </c>
      <c r="C132" s="47" t="s">
        <v>33</v>
      </c>
      <c r="D132" s="48" t="s">
        <v>34</v>
      </c>
      <c r="E132" s="49">
        <v>556998000007230</v>
      </c>
      <c r="F132" s="50">
        <v>45068</v>
      </c>
      <c r="G132" s="48" t="s">
        <v>184</v>
      </c>
      <c r="H132" s="50">
        <v>45028</v>
      </c>
      <c r="I132" s="51">
        <v>2815.5</v>
      </c>
    </row>
    <row r="133" spans="1:9" s="45" customFormat="1" ht="15" x14ac:dyDescent="0.25">
      <c r="A133" s="46">
        <v>123</v>
      </c>
      <c r="B133" s="46" t="s">
        <v>32</v>
      </c>
      <c r="C133" s="47" t="s">
        <v>33</v>
      </c>
      <c r="D133" s="48" t="s">
        <v>34</v>
      </c>
      <c r="E133" s="49">
        <v>556998000007230</v>
      </c>
      <c r="F133" s="50">
        <v>45068</v>
      </c>
      <c r="G133" s="48" t="s">
        <v>185</v>
      </c>
      <c r="H133" s="50">
        <v>45049</v>
      </c>
      <c r="I133" s="51">
        <v>2815.5</v>
      </c>
    </row>
    <row r="134" spans="1:9" s="45" customFormat="1" ht="15" x14ac:dyDescent="0.25">
      <c r="A134" s="46">
        <v>124</v>
      </c>
      <c r="B134" s="46" t="s">
        <v>32</v>
      </c>
      <c r="C134" s="47" t="s">
        <v>71</v>
      </c>
      <c r="D134" s="48" t="s">
        <v>72</v>
      </c>
      <c r="E134" s="49">
        <v>52201</v>
      </c>
      <c r="F134" s="50">
        <v>45068</v>
      </c>
      <c r="G134" s="48" t="s">
        <v>186</v>
      </c>
      <c r="H134" s="50">
        <v>45049</v>
      </c>
      <c r="I134" s="51">
        <v>45</v>
      </c>
    </row>
    <row r="135" spans="1:9" s="45" customFormat="1" ht="15" x14ac:dyDescent="0.25">
      <c r="A135" s="46">
        <v>125</v>
      </c>
      <c r="B135" s="46" t="s">
        <v>32</v>
      </c>
      <c r="C135" s="47" t="s">
        <v>71</v>
      </c>
      <c r="D135" s="48" t="s">
        <v>72</v>
      </c>
      <c r="E135" s="49">
        <v>52202</v>
      </c>
      <c r="F135" s="50">
        <v>45068</v>
      </c>
      <c r="G135" s="48" t="s">
        <v>187</v>
      </c>
      <c r="H135" s="50">
        <v>45049</v>
      </c>
      <c r="I135" s="51">
        <v>139.5</v>
      </c>
    </row>
    <row r="136" spans="1:9" s="45" customFormat="1" ht="15" x14ac:dyDescent="0.25">
      <c r="A136" s="46">
        <v>126</v>
      </c>
      <c r="B136" s="46" t="s">
        <v>44</v>
      </c>
      <c r="C136" s="47" t="s">
        <v>71</v>
      </c>
      <c r="D136" s="48" t="s">
        <v>72</v>
      </c>
      <c r="E136" s="49">
        <v>52203</v>
      </c>
      <c r="F136" s="50">
        <v>45068</v>
      </c>
      <c r="G136" s="48" t="s">
        <v>188</v>
      </c>
      <c r="H136" s="50">
        <v>45058</v>
      </c>
      <c r="I136" s="51">
        <v>15</v>
      </c>
    </row>
    <row r="137" spans="1:9" s="45" customFormat="1" ht="15" x14ac:dyDescent="0.25">
      <c r="A137" s="46">
        <v>127</v>
      </c>
      <c r="B137" s="46" t="s">
        <v>44</v>
      </c>
      <c r="C137" s="47" t="s">
        <v>71</v>
      </c>
      <c r="D137" s="48" t="s">
        <v>72</v>
      </c>
      <c r="E137" s="49">
        <v>52204</v>
      </c>
      <c r="F137" s="50">
        <v>45068</v>
      </c>
      <c r="G137" s="48" t="s">
        <v>189</v>
      </c>
      <c r="H137" s="50">
        <v>45058</v>
      </c>
      <c r="I137" s="51">
        <v>46.5</v>
      </c>
    </row>
    <row r="138" spans="1:9" s="45" customFormat="1" ht="15" x14ac:dyDescent="0.25">
      <c r="A138" s="46">
        <v>128</v>
      </c>
      <c r="B138" s="46" t="s">
        <v>40</v>
      </c>
      <c r="C138" s="47" t="s">
        <v>41</v>
      </c>
      <c r="D138" s="48" t="s">
        <v>42</v>
      </c>
      <c r="E138" s="49">
        <v>550712000207278</v>
      </c>
      <c r="F138" s="50">
        <v>45071</v>
      </c>
      <c r="G138" s="48" t="s">
        <v>190</v>
      </c>
      <c r="H138" s="50">
        <v>45048</v>
      </c>
      <c r="I138" s="51">
        <v>2196.09</v>
      </c>
    </row>
    <row r="139" spans="1:9" s="45" customFormat="1" ht="15" x14ac:dyDescent="0.25">
      <c r="A139" s="46">
        <v>129</v>
      </c>
      <c r="B139" s="46" t="s">
        <v>40</v>
      </c>
      <c r="C139" s="47" t="s">
        <v>71</v>
      </c>
      <c r="D139" s="48" t="s">
        <v>72</v>
      </c>
      <c r="E139" s="49">
        <v>52601</v>
      </c>
      <c r="F139" s="50">
        <v>45072</v>
      </c>
      <c r="G139" s="48" t="s">
        <v>191</v>
      </c>
      <c r="H139" s="50">
        <v>45072</v>
      </c>
      <c r="I139" s="51">
        <v>35.1</v>
      </c>
    </row>
    <row r="140" spans="1:9" s="45" customFormat="1" ht="15" x14ac:dyDescent="0.25">
      <c r="A140" s="46">
        <v>130</v>
      </c>
      <c r="B140" s="46" t="s">
        <v>40</v>
      </c>
      <c r="C140" s="47" t="s">
        <v>71</v>
      </c>
      <c r="D140" s="48" t="s">
        <v>72</v>
      </c>
      <c r="E140" s="49">
        <v>52602</v>
      </c>
      <c r="F140" s="50">
        <v>45072</v>
      </c>
      <c r="G140" s="48" t="s">
        <v>192</v>
      </c>
      <c r="H140" s="50">
        <v>45072</v>
      </c>
      <c r="I140" s="51">
        <v>108.81</v>
      </c>
    </row>
    <row r="141" spans="1:9" s="45" customFormat="1" ht="15" x14ac:dyDescent="0.25">
      <c r="A141" s="46">
        <v>131</v>
      </c>
      <c r="B141" s="46" t="s">
        <v>56</v>
      </c>
      <c r="C141" s="47" t="s">
        <v>57</v>
      </c>
      <c r="D141" s="48" t="s">
        <v>58</v>
      </c>
      <c r="E141" s="49">
        <v>553569000018264</v>
      </c>
      <c r="F141" s="50">
        <v>45076</v>
      </c>
      <c r="G141" s="48" t="s">
        <v>122</v>
      </c>
      <c r="H141" s="50">
        <v>45068</v>
      </c>
      <c r="I141" s="51">
        <v>2340</v>
      </c>
    </row>
    <row r="142" spans="1:9" s="45" customFormat="1" ht="15" x14ac:dyDescent="0.25">
      <c r="A142" s="46">
        <v>132</v>
      </c>
      <c r="B142" s="46" t="s">
        <v>60</v>
      </c>
      <c r="C142" s="47" t="s">
        <v>61</v>
      </c>
      <c r="D142" s="48" t="s">
        <v>62</v>
      </c>
      <c r="E142" s="49">
        <v>556939000058515</v>
      </c>
      <c r="F142" s="50">
        <v>45076</v>
      </c>
      <c r="G142" s="48" t="s">
        <v>193</v>
      </c>
      <c r="H142" s="50">
        <v>45069</v>
      </c>
      <c r="I142" s="51">
        <v>2200</v>
      </c>
    </row>
    <row r="143" spans="1:9" s="45" customFormat="1" ht="15" x14ac:dyDescent="0.25">
      <c r="A143" s="46">
        <v>133</v>
      </c>
      <c r="B143" s="46" t="s">
        <v>64</v>
      </c>
      <c r="C143" s="47" t="s">
        <v>65</v>
      </c>
      <c r="D143" s="48" t="s">
        <v>66</v>
      </c>
      <c r="E143" s="49">
        <v>556974000009613</v>
      </c>
      <c r="F143" s="50">
        <v>45076</v>
      </c>
      <c r="G143" s="48" t="s">
        <v>194</v>
      </c>
      <c r="H143" s="50">
        <v>45068</v>
      </c>
      <c r="I143" s="51">
        <v>2340</v>
      </c>
    </row>
    <row r="144" spans="1:9" s="45" customFormat="1" ht="15" x14ac:dyDescent="0.25">
      <c r="A144" s="46">
        <v>134</v>
      </c>
      <c r="B144" s="46" t="s">
        <v>56</v>
      </c>
      <c r="C144" s="47" t="s">
        <v>68</v>
      </c>
      <c r="D144" s="48" t="s">
        <v>69</v>
      </c>
      <c r="E144" s="49">
        <v>53001</v>
      </c>
      <c r="F144" s="50">
        <v>45076</v>
      </c>
      <c r="G144" s="48" t="s">
        <v>195</v>
      </c>
      <c r="H144" s="50">
        <v>45068</v>
      </c>
      <c r="I144" s="51">
        <v>2340</v>
      </c>
    </row>
    <row r="145" spans="1:9" s="45" customFormat="1" ht="15" x14ac:dyDescent="0.25">
      <c r="A145" s="46">
        <v>135</v>
      </c>
      <c r="B145" s="46" t="s">
        <v>40</v>
      </c>
      <c r="C145" s="47" t="s">
        <v>41</v>
      </c>
      <c r="D145" s="48" t="s">
        <v>42</v>
      </c>
      <c r="E145" s="49">
        <v>550712000207278</v>
      </c>
      <c r="F145" s="50">
        <v>45099</v>
      </c>
      <c r="G145" s="48" t="s">
        <v>196</v>
      </c>
      <c r="H145" s="50">
        <v>45082</v>
      </c>
      <c r="I145" s="51">
        <v>2196.09</v>
      </c>
    </row>
    <row r="146" spans="1:9" s="45" customFormat="1" ht="15" x14ac:dyDescent="0.25">
      <c r="A146" s="46">
        <v>136</v>
      </c>
      <c r="B146" s="46" t="s">
        <v>197</v>
      </c>
      <c r="C146" s="47" t="s">
        <v>29</v>
      </c>
      <c r="D146" s="48" t="s">
        <v>198</v>
      </c>
      <c r="E146" s="49">
        <v>554298000018098</v>
      </c>
      <c r="F146" s="50">
        <v>45099</v>
      </c>
      <c r="G146" s="48" t="s">
        <v>199</v>
      </c>
      <c r="H146" s="50">
        <v>45064</v>
      </c>
      <c r="I146" s="51">
        <v>270</v>
      </c>
    </row>
    <row r="147" spans="1:9" s="45" customFormat="1" ht="15" x14ac:dyDescent="0.25">
      <c r="A147" s="46">
        <v>137</v>
      </c>
      <c r="B147" s="46" t="s">
        <v>32</v>
      </c>
      <c r="C147" s="47" t="s">
        <v>33</v>
      </c>
      <c r="D147" s="48" t="s">
        <v>34</v>
      </c>
      <c r="E147" s="49">
        <v>556998000007230</v>
      </c>
      <c r="F147" s="50">
        <v>45099</v>
      </c>
      <c r="G147" s="48" t="s">
        <v>200</v>
      </c>
      <c r="H147" s="50">
        <v>45082</v>
      </c>
      <c r="I147" s="51">
        <v>2815.5</v>
      </c>
    </row>
    <row r="148" spans="1:9" s="45" customFormat="1" ht="15" x14ac:dyDescent="0.25">
      <c r="A148" s="46">
        <v>138</v>
      </c>
      <c r="B148" s="46" t="s">
        <v>201</v>
      </c>
      <c r="C148" s="47" t="s">
        <v>33</v>
      </c>
      <c r="D148" s="48" t="s">
        <v>34</v>
      </c>
      <c r="E148" s="49">
        <v>556998000007230</v>
      </c>
      <c r="F148" s="50">
        <v>45099</v>
      </c>
      <c r="G148" s="48" t="s">
        <v>202</v>
      </c>
      <c r="H148" s="50">
        <v>45082</v>
      </c>
      <c r="I148" s="51">
        <v>1126.2</v>
      </c>
    </row>
    <row r="149" spans="1:9" s="45" customFormat="1" ht="15" x14ac:dyDescent="0.25">
      <c r="A149" s="46">
        <v>139</v>
      </c>
      <c r="B149" s="46" t="s">
        <v>32</v>
      </c>
      <c r="C149" s="47" t="s">
        <v>71</v>
      </c>
      <c r="D149" s="48" t="s">
        <v>72</v>
      </c>
      <c r="E149" s="49">
        <v>62901</v>
      </c>
      <c r="F149" s="50">
        <v>45106</v>
      </c>
      <c r="G149" s="48" t="s">
        <v>203</v>
      </c>
      <c r="H149" s="50">
        <v>45106</v>
      </c>
      <c r="I149" s="51">
        <v>45</v>
      </c>
    </row>
    <row r="150" spans="1:9" s="45" customFormat="1" ht="15" x14ac:dyDescent="0.25">
      <c r="A150" s="46">
        <v>140</v>
      </c>
      <c r="B150" s="46" t="s">
        <v>32</v>
      </c>
      <c r="C150" s="47" t="s">
        <v>71</v>
      </c>
      <c r="D150" s="48" t="s">
        <v>72</v>
      </c>
      <c r="E150" s="49">
        <v>62902</v>
      </c>
      <c r="F150" s="50">
        <v>45106</v>
      </c>
      <c r="G150" s="48" t="s">
        <v>204</v>
      </c>
      <c r="H150" s="50">
        <v>45106</v>
      </c>
      <c r="I150" s="51">
        <v>139.5</v>
      </c>
    </row>
    <row r="151" spans="1:9" s="45" customFormat="1" ht="15" x14ac:dyDescent="0.25">
      <c r="A151" s="46">
        <v>141</v>
      </c>
      <c r="B151" s="46" t="s">
        <v>201</v>
      </c>
      <c r="C151" s="47" t="s">
        <v>71</v>
      </c>
      <c r="D151" s="48" t="s">
        <v>72</v>
      </c>
      <c r="E151" s="49">
        <v>62903</v>
      </c>
      <c r="F151" s="50">
        <v>45106</v>
      </c>
      <c r="G151" s="48" t="s">
        <v>205</v>
      </c>
      <c r="H151" s="50">
        <v>45106</v>
      </c>
      <c r="I151" s="51">
        <v>18</v>
      </c>
    </row>
    <row r="152" spans="1:9" s="45" customFormat="1" ht="15" x14ac:dyDescent="0.25">
      <c r="A152" s="46">
        <v>142</v>
      </c>
      <c r="B152" s="46" t="s">
        <v>201</v>
      </c>
      <c r="C152" s="47" t="s">
        <v>71</v>
      </c>
      <c r="D152" s="48" t="s">
        <v>72</v>
      </c>
      <c r="E152" s="49">
        <v>62904</v>
      </c>
      <c r="F152" s="50">
        <v>45106</v>
      </c>
      <c r="G152" s="48" t="s">
        <v>206</v>
      </c>
      <c r="H152" s="50">
        <v>45106</v>
      </c>
      <c r="I152" s="51">
        <v>55.8</v>
      </c>
    </row>
    <row r="153" spans="1:9" s="45" customFormat="1" ht="15" x14ac:dyDescent="0.25">
      <c r="A153" s="46">
        <v>143</v>
      </c>
      <c r="B153" s="46" t="s">
        <v>40</v>
      </c>
      <c r="C153" s="47" t="s">
        <v>71</v>
      </c>
      <c r="D153" s="48" t="s">
        <v>72</v>
      </c>
      <c r="E153" s="49">
        <v>62905</v>
      </c>
      <c r="F153" s="50">
        <v>45106</v>
      </c>
      <c r="G153" s="48" t="s">
        <v>207</v>
      </c>
      <c r="H153" s="50">
        <v>45106</v>
      </c>
      <c r="I153" s="51">
        <v>35.1</v>
      </c>
    </row>
    <row r="154" spans="1:9" s="45" customFormat="1" ht="15" x14ac:dyDescent="0.25">
      <c r="A154" s="46">
        <v>144</v>
      </c>
      <c r="B154" s="46" t="s">
        <v>40</v>
      </c>
      <c r="C154" s="47" t="s">
        <v>71</v>
      </c>
      <c r="D154" s="48" t="s">
        <v>72</v>
      </c>
      <c r="E154" s="49">
        <v>62906</v>
      </c>
      <c r="F154" s="50">
        <v>45106</v>
      </c>
      <c r="G154" s="48" t="s">
        <v>208</v>
      </c>
      <c r="H154" s="50">
        <v>45106</v>
      </c>
      <c r="I154" s="51">
        <v>108.81</v>
      </c>
    </row>
    <row r="155" spans="1:9" s="45" customFormat="1" ht="15" x14ac:dyDescent="0.25">
      <c r="A155" s="52">
        <v>145</v>
      </c>
      <c r="B155" s="52" t="s">
        <v>60</v>
      </c>
      <c r="C155" s="53" t="s">
        <v>61</v>
      </c>
      <c r="D155" s="54" t="s">
        <v>209</v>
      </c>
      <c r="E155" s="55">
        <v>556939000058515</v>
      </c>
      <c r="F155" s="56">
        <v>45107</v>
      </c>
      <c r="G155" s="54" t="s">
        <v>210</v>
      </c>
      <c r="H155" s="56">
        <v>45106</v>
      </c>
      <c r="I155" s="57">
        <v>2200</v>
      </c>
    </row>
    <row r="156" spans="1:9" s="45" customFormat="1" ht="15" x14ac:dyDescent="0.25">
      <c r="A156" s="52">
        <v>146</v>
      </c>
      <c r="B156" s="52" t="s">
        <v>56</v>
      </c>
      <c r="C156" s="53" t="s">
        <v>57</v>
      </c>
      <c r="D156" s="54" t="s">
        <v>211</v>
      </c>
      <c r="E156" s="55">
        <v>553569000018264</v>
      </c>
      <c r="F156" s="56">
        <v>45113</v>
      </c>
      <c r="G156" s="54" t="s">
        <v>140</v>
      </c>
      <c r="H156" s="56">
        <v>45096</v>
      </c>
      <c r="I156" s="57">
        <v>2340</v>
      </c>
    </row>
    <row r="157" spans="1:9" s="45" customFormat="1" ht="15" x14ac:dyDescent="0.25">
      <c r="A157" s="52">
        <v>147</v>
      </c>
      <c r="B157" s="52" t="s">
        <v>64</v>
      </c>
      <c r="C157" s="53" t="s">
        <v>65</v>
      </c>
      <c r="D157" s="54" t="s">
        <v>212</v>
      </c>
      <c r="E157" s="55">
        <v>556974000009613</v>
      </c>
      <c r="F157" s="56">
        <v>45113</v>
      </c>
      <c r="G157" s="54" t="s">
        <v>175</v>
      </c>
      <c r="H157" s="56">
        <v>45096</v>
      </c>
      <c r="I157" s="57">
        <v>2340</v>
      </c>
    </row>
    <row r="158" spans="1:9" s="45" customFormat="1" ht="15" x14ac:dyDescent="0.25">
      <c r="A158" s="52">
        <v>148</v>
      </c>
      <c r="B158" s="52" t="s">
        <v>44</v>
      </c>
      <c r="C158" s="53" t="s">
        <v>71</v>
      </c>
      <c r="D158" s="54"/>
      <c r="E158" s="55">
        <v>72001</v>
      </c>
      <c r="F158" s="56">
        <v>45127</v>
      </c>
      <c r="G158" s="54" t="s">
        <v>213</v>
      </c>
      <c r="H158" s="56">
        <v>45127</v>
      </c>
      <c r="I158" s="57">
        <v>15</v>
      </c>
    </row>
    <row r="159" spans="1:9" s="45" customFormat="1" ht="15" x14ac:dyDescent="0.25">
      <c r="A159" s="52">
        <v>149</v>
      </c>
      <c r="B159" s="52" t="s">
        <v>44</v>
      </c>
      <c r="C159" s="53" t="s">
        <v>71</v>
      </c>
      <c r="D159" s="54"/>
      <c r="E159" s="55">
        <v>72002</v>
      </c>
      <c r="F159" s="56">
        <v>45127</v>
      </c>
      <c r="G159" s="54" t="s">
        <v>214</v>
      </c>
      <c r="H159" s="56">
        <v>45127</v>
      </c>
      <c r="I159" s="57">
        <v>46.5</v>
      </c>
    </row>
    <row r="160" spans="1:9" s="45" customFormat="1" ht="15" x14ac:dyDescent="0.25">
      <c r="A160" s="52">
        <v>150</v>
      </c>
      <c r="B160" s="52" t="s">
        <v>44</v>
      </c>
      <c r="C160" s="53" t="s">
        <v>45</v>
      </c>
      <c r="D160" s="54" t="s">
        <v>46</v>
      </c>
      <c r="E160" s="55">
        <v>72401</v>
      </c>
      <c r="F160" s="56">
        <v>45131</v>
      </c>
      <c r="G160" s="54" t="s">
        <v>215</v>
      </c>
      <c r="H160" s="56">
        <v>45104</v>
      </c>
      <c r="I160" s="57">
        <v>938.5</v>
      </c>
    </row>
    <row r="161" spans="1:10" s="45" customFormat="1" ht="15" x14ac:dyDescent="0.25">
      <c r="A161" s="52">
        <v>151</v>
      </c>
      <c r="B161" s="52" t="s">
        <v>56</v>
      </c>
      <c r="C161" s="53" t="s">
        <v>68</v>
      </c>
      <c r="D161" s="54" t="s">
        <v>216</v>
      </c>
      <c r="E161" s="55">
        <v>72601</v>
      </c>
      <c r="F161" s="56">
        <v>45133</v>
      </c>
      <c r="G161" s="54" t="s">
        <v>217</v>
      </c>
      <c r="H161" s="56">
        <v>45096</v>
      </c>
      <c r="I161" s="57">
        <v>2340</v>
      </c>
    </row>
    <row r="162" spans="1:10" s="45" customFormat="1" ht="15" x14ac:dyDescent="0.25">
      <c r="A162" s="52">
        <v>152</v>
      </c>
      <c r="B162" s="52" t="s">
        <v>218</v>
      </c>
      <c r="C162" s="53" t="s">
        <v>29</v>
      </c>
      <c r="D162" s="54" t="s">
        <v>30</v>
      </c>
      <c r="E162" s="55">
        <v>554298000018098</v>
      </c>
      <c r="F162" s="56">
        <v>45139</v>
      </c>
      <c r="G162" s="54" t="s">
        <v>219</v>
      </c>
      <c r="H162" s="56">
        <v>45104</v>
      </c>
      <c r="I162" s="57">
        <v>10000</v>
      </c>
    </row>
    <row r="163" spans="1:10" s="45" customFormat="1" ht="15.75" thickBot="1" x14ac:dyDescent="0.3">
      <c r="A163" s="52">
        <v>153</v>
      </c>
      <c r="B163" s="52"/>
      <c r="C163" s="53" t="s">
        <v>220</v>
      </c>
      <c r="D163" s="54" t="s">
        <v>221</v>
      </c>
      <c r="E163" s="55">
        <v>551897000100913</v>
      </c>
      <c r="F163" s="56">
        <v>45142</v>
      </c>
      <c r="G163" s="54" t="s">
        <v>222</v>
      </c>
      <c r="H163" s="56">
        <v>45142</v>
      </c>
      <c r="I163" s="57">
        <v>8613.16</v>
      </c>
    </row>
    <row r="164" spans="1:10" s="45" customFormat="1" ht="18.75" customHeight="1" thickBot="1" x14ac:dyDescent="0.3">
      <c r="A164" s="58" t="s">
        <v>223</v>
      </c>
      <c r="B164" s="59"/>
      <c r="C164" s="59"/>
      <c r="D164" s="59"/>
      <c r="E164" s="59"/>
      <c r="F164" s="59"/>
      <c r="G164" s="59"/>
      <c r="H164" s="60"/>
      <c r="I164" s="61">
        <f>SUM(I11:I163)</f>
        <v>258501.16</v>
      </c>
      <c r="J164" s="62"/>
    </row>
    <row r="165" spans="1:10" s="45" customFormat="1" ht="15.75" thickBot="1" x14ac:dyDescent="0.3">
      <c r="A165" s="63" t="s">
        <v>224</v>
      </c>
      <c r="B165" s="64"/>
      <c r="C165" s="64"/>
      <c r="D165" s="65"/>
      <c r="E165" s="66" t="s">
        <v>225</v>
      </c>
      <c r="F165" s="66"/>
      <c r="G165" s="66"/>
      <c r="H165" s="66"/>
      <c r="I165" s="66"/>
    </row>
    <row r="166" spans="1:10" s="45" customFormat="1" ht="15.75" customHeight="1" x14ac:dyDescent="0.25">
      <c r="A166" s="67"/>
      <c r="B166" s="68"/>
      <c r="C166" s="69"/>
      <c r="D166" s="70"/>
      <c r="E166" s="71"/>
      <c r="F166" s="72"/>
      <c r="G166" s="68"/>
      <c r="H166" s="73"/>
      <c r="I166" s="74"/>
    </row>
    <row r="167" spans="1:10" s="45" customFormat="1" ht="15" x14ac:dyDescent="0.25">
      <c r="A167" s="75"/>
      <c r="B167" s="76"/>
      <c r="C167" s="77"/>
      <c r="D167" s="78"/>
      <c r="E167" s="76"/>
      <c r="F167" s="76"/>
      <c r="G167" s="76"/>
      <c r="H167" s="76"/>
      <c r="I167" s="79"/>
    </row>
    <row r="168" spans="1:10" s="45" customFormat="1" ht="23.25" customHeight="1" x14ac:dyDescent="0.25">
      <c r="A168" s="75"/>
      <c r="B168" s="76"/>
      <c r="C168" s="77"/>
      <c r="D168" s="80" t="s">
        <v>226</v>
      </c>
      <c r="E168" s="81"/>
      <c r="F168" s="76"/>
      <c r="G168" s="82" t="s">
        <v>227</v>
      </c>
      <c r="H168" s="81"/>
      <c r="I168" s="79"/>
    </row>
    <row r="169" spans="1:10" s="45" customFormat="1" ht="20.25" x14ac:dyDescent="0.25">
      <c r="A169" s="101" t="s">
        <v>228</v>
      </c>
      <c r="B169" s="102"/>
      <c r="C169" s="103"/>
      <c r="D169" s="80" t="s">
        <v>229</v>
      </c>
      <c r="E169" s="81"/>
      <c r="F169" s="83"/>
      <c r="G169" s="82" t="s">
        <v>230</v>
      </c>
      <c r="H169" s="81"/>
      <c r="I169" s="79"/>
    </row>
    <row r="170" spans="1:10" s="45" customFormat="1" ht="15" x14ac:dyDescent="0.25">
      <c r="A170" s="84"/>
      <c r="B170" s="85"/>
      <c r="C170" s="86"/>
      <c r="D170" s="80" t="s">
        <v>231</v>
      </c>
      <c r="E170" s="81"/>
      <c r="F170" s="83"/>
      <c r="G170" s="82" t="s">
        <v>232</v>
      </c>
      <c r="H170" s="81"/>
      <c r="I170" s="79"/>
    </row>
    <row r="171" spans="1:10" ht="15" x14ac:dyDescent="0.2">
      <c r="A171" s="87"/>
      <c r="B171" s="88"/>
      <c r="C171" s="89"/>
      <c r="D171" s="80" t="s">
        <v>233</v>
      </c>
      <c r="E171" s="81"/>
      <c r="F171" s="83"/>
      <c r="G171" s="83"/>
      <c r="H171" s="83"/>
      <c r="I171" s="90"/>
    </row>
    <row r="172" spans="1:10" ht="15" x14ac:dyDescent="0.2">
      <c r="A172" s="91"/>
      <c r="B172" s="83"/>
      <c r="C172" s="89"/>
      <c r="D172" s="80" t="s">
        <v>234</v>
      </c>
      <c r="E172" s="81"/>
      <c r="F172" s="83"/>
      <c r="G172" s="83"/>
      <c r="H172" s="83"/>
      <c r="I172" s="90"/>
    </row>
    <row r="173" spans="1:10" ht="15.75" thickBot="1" x14ac:dyDescent="0.3">
      <c r="A173" s="92"/>
      <c r="B173" s="93"/>
      <c r="C173" s="94"/>
      <c r="D173" s="95"/>
      <c r="E173" s="96"/>
      <c r="F173" s="97"/>
      <c r="G173" s="97"/>
      <c r="H173" s="98"/>
      <c r="I173" s="99"/>
    </row>
    <row r="174" spans="1:10" ht="13.5" thickTop="1" x14ac:dyDescent="0.2"/>
  </sheetData>
  <sheetProtection algorithmName="SHA-512" hashValue="oC0ZJAe/rz6q6ciW61IrY+pGKQr3SL2iIg/MXqgsb14M+/TWZUR6xiAuys6oTkM2KfvpvTeXOvCJSihRKIJyYA==" saltValue="E1qPN5knGmyZP2Re90owlw==" spinCount="100000" sheet="1" objects="1" scenarios="1"/>
  <mergeCells count="25">
    <mergeCell ref="A170:C170"/>
    <mergeCell ref="D170:E170"/>
    <mergeCell ref="G170:H170"/>
    <mergeCell ref="D171:E171"/>
    <mergeCell ref="D172:E172"/>
    <mergeCell ref="A164:H164"/>
    <mergeCell ref="A165:D165"/>
    <mergeCell ref="E165:I165"/>
    <mergeCell ref="D168:E168"/>
    <mergeCell ref="G168:H168"/>
    <mergeCell ref="A169:C169"/>
    <mergeCell ref="D169:E169"/>
    <mergeCell ref="G169:H169"/>
    <mergeCell ref="A5:G5"/>
    <mergeCell ref="I5:I6"/>
    <mergeCell ref="A6:H6"/>
    <mergeCell ref="A7:G7"/>
    <mergeCell ref="A8:H8"/>
    <mergeCell ref="E9:G9"/>
    <mergeCell ref="A1:E1"/>
    <mergeCell ref="I1:I4"/>
    <mergeCell ref="A2:D2"/>
    <mergeCell ref="E2:G2"/>
    <mergeCell ref="A3:D3"/>
    <mergeCell ref="E4:G4"/>
  </mergeCells>
  <printOptions horizontalCentered="1"/>
  <pageMargins left="0" right="0" top="0.39370078740157483" bottom="0.39370078740157483" header="0" footer="0"/>
  <pageSetup paperSize="9" scale="50" fitToHeight="0" orientation="landscape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</vt:lpstr>
      <vt:lpstr>'ANEXO IV'!Area_de_impressao</vt:lpstr>
      <vt:lpstr>'ANEXO IV'!Titulos_de_impressao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IOK</dc:creator>
  <cp:lastModifiedBy>IOK</cp:lastModifiedBy>
  <dcterms:created xsi:type="dcterms:W3CDTF">2023-08-07T12:17:16Z</dcterms:created>
  <dcterms:modified xsi:type="dcterms:W3CDTF">2023-08-07T12:48:10Z</dcterms:modified>
</cp:coreProperties>
</file>